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C:\Users\alisaji\Desktop\ORR Submission Batches\07.11.24 ORR Submission\"/>
    </mc:Choice>
  </mc:AlternateContent>
  <xr:revisionPtr revIDLastSave="0" documentId="13_ncr:1_{53F101AA-0F10-4794-BA8D-615692CECC6A}" xr6:coauthVersionLast="47" xr6:coauthVersionMax="47" xr10:uidLastSave="{00000000-0000-0000-0000-000000000000}"/>
  <bookViews>
    <workbookView xWindow="6585" yWindow="4230" windowWidth="28800" windowHeight="15345" firstSheet="1" activeTab="4" xr2:uid="{00000000-000D-0000-FFFF-FFFF00000000}"/>
  </bookViews>
  <sheets>
    <sheet name="Document Instructions" sheetId="6" r:id="rId1"/>
    <sheet name="Sample Budget Summary" sheetId="2" r:id="rId2"/>
    <sheet name="Sample Budget Justification" sheetId="5" r:id="rId3"/>
    <sheet name="Explained Budget Detail" sheetId="1" r:id="rId4"/>
    <sheet name="Download Version Budget Detail"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 r="A2" i="2"/>
  <c r="A3" i="2"/>
  <c r="D11" i="4"/>
  <c r="D10" i="4"/>
  <c r="C9" i="4"/>
  <c r="D45" i="4" l="1"/>
  <c r="D14" i="4"/>
  <c r="D53" i="4" s="1"/>
  <c r="D51" i="4" l="1"/>
  <c r="D13" i="4"/>
  <c r="D55" i="4"/>
  <c r="D56" i="4" l="1"/>
  <c r="D44" i="1" l="1"/>
  <c r="D52" i="1"/>
  <c r="D26" i="1"/>
  <c r="D16" i="1"/>
  <c r="D13" i="1"/>
  <c r="D12" i="1" s="1"/>
  <c r="D19" i="2"/>
  <c r="D13" i="2"/>
  <c r="D5" i="2"/>
  <c r="A1" i="2"/>
  <c r="D11" i="2" l="1"/>
  <c r="C7" i="2"/>
  <c r="D7" i="2"/>
  <c r="D9" i="2"/>
  <c r="D15" i="2" l="1"/>
  <c r="D21" i="2"/>
  <c r="D25" i="2" l="1"/>
  <c r="D50" i="1"/>
  <c r="D23" i="2" s="1"/>
  <c r="D17" i="2"/>
  <c r="D54" i="1"/>
  <c r="D27" i="2" s="1"/>
  <c r="D55" i="1" l="1"/>
  <c r="D2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tc={717B0FE6-BD2F-4A6B-80EB-9058D05DF4D2}</author>
  </authors>
  <commentList>
    <comment ref="C9" authorId="0" shapeId="0" xr:uid="{717B0FE6-BD2F-4A6B-80EB-9058D05DF4D2}">
      <text>
        <t xml:space="preserve">[Threaded comment]
Your version of Excel allows you to read this threaded comment; however, any edits to it will get removed if the file is opened in a newer version of Excel. Learn more: https://go.microsoft.com/fwlink/?linkid=870924
Comment:
    This number can be adjusted depending on how many employees will be hired to complete the project 3 is the average </t>
      </text>
    </comment>
  </commentList>
</comments>
</file>

<file path=xl/sharedStrings.xml><?xml version="1.0" encoding="utf-8"?>
<sst xmlns="http://schemas.openxmlformats.org/spreadsheetml/2006/main" count="399" uniqueCount="79">
  <si>
    <t> </t>
  </si>
  <si>
    <t>Ref</t>
  </si>
  <si>
    <t>Expense Category</t>
  </si>
  <si>
    <t>FTE</t>
  </si>
  <si>
    <t>Amount Requested</t>
  </si>
  <si>
    <t>A</t>
  </si>
  <si>
    <t>Personnel Compensation</t>
  </si>
  <si>
    <t>B</t>
  </si>
  <si>
    <t>C</t>
  </si>
  <si>
    <t>Travel</t>
  </si>
  <si>
    <t>D</t>
  </si>
  <si>
    <t>Equipment</t>
  </si>
  <si>
    <t>E</t>
  </si>
  <si>
    <t>Supplies, Operating Expenses</t>
  </si>
  <si>
    <t>F</t>
  </si>
  <si>
    <t>Contractual</t>
  </si>
  <si>
    <t>G</t>
  </si>
  <si>
    <t>H</t>
  </si>
  <si>
    <t>Other</t>
  </si>
  <si>
    <t>I</t>
  </si>
  <si>
    <t>Total Direct Program Cost</t>
  </si>
  <si>
    <t>J</t>
  </si>
  <si>
    <t xml:space="preserve">Total Budgeted Expenses </t>
  </si>
  <si>
    <t>Total Grant</t>
  </si>
  <si>
    <t xml:space="preserve">   </t>
  </si>
  <si>
    <t xml:space="preserve"> Amount Requested </t>
  </si>
  <si>
    <t xml:space="preserve"> Annual Salary Rate </t>
  </si>
  <si>
    <t xml:space="preserve">Personnel Compensation </t>
  </si>
  <si>
    <t>Total Personnel</t>
  </si>
  <si>
    <t xml:space="preserve"> $                        -  </t>
  </si>
  <si>
    <t xml:space="preserve">Total Grant </t>
  </si>
  <si>
    <t xml:space="preserve">Housing Resource Allocation Initiative Budget Summary Sample    </t>
  </si>
  <si>
    <t>Start Month day, year to Completion Month day, and year  ( Number of months)</t>
  </si>
  <si>
    <t xml:space="preserve">This template provides a structured approach to developing and implementing housing </t>
  </si>
  <si>
    <t xml:space="preserve">funding models, ensuring clarity, accountability, and sustainability in newcomer housing initiatives. </t>
  </si>
  <si>
    <t>Travel (Housing Staff)</t>
  </si>
  <si>
    <t>FY</t>
  </si>
  <si>
    <t>Local Transportation ($ amount per day X # days X # travelers) X # trips each</t>
  </si>
  <si>
    <t>Newcomer Housing Expenses</t>
  </si>
  <si>
    <t xml:space="preserve">Indirect Charges </t>
  </si>
  <si>
    <t>Legend</t>
  </si>
  <si>
    <t>full-time equivalent</t>
  </si>
  <si>
    <t>Funding Year</t>
  </si>
  <si>
    <t>Reference</t>
  </si>
  <si>
    <t>Fringe Benefits (@ #%)</t>
  </si>
  <si>
    <t>Construction</t>
  </si>
  <si>
    <t>Indirect Charges (NICRA @ 35% salaries &amp; fringe)</t>
  </si>
  <si>
    <t>Organization Name Budget Detail</t>
  </si>
  <si>
    <t xml:space="preserve">Title of Program </t>
  </si>
  <si>
    <t>Month day, year - Month day, year (Number of months)</t>
  </si>
  <si>
    <t xml:space="preserve">
Full-time equivalent (FTE)</t>
  </si>
  <si>
    <t xml:space="preserve">Funding Year (FY with last two digits of year) </t>
  </si>
  <si>
    <t>Job Title #1 (Pay grade level #)</t>
  </si>
  <si>
    <t>Job Title #2 (Pay grade level #)</t>
  </si>
  <si>
    <t xml:space="preserve">Job Title 3 (Pay grade level #) </t>
  </si>
  <si>
    <t xml:space="preserve">Job Title #1 (Pay grade level #) </t>
  </si>
  <si>
    <t>Example: Head Quarter (HQ) Staff Development Fees &amp; Conference Registration fees (Amount of $ per X FTE)</t>
  </si>
  <si>
    <t>Example: Postage &amp; Shipping (Amount of $ per X FTE X months)</t>
  </si>
  <si>
    <t>Example: Internet (Amount of $ per month X FTE X months)</t>
  </si>
  <si>
    <t>Example: Phone (Amount of $ per month X FTE X months)</t>
  </si>
  <si>
    <t>Indirect Charges (NICRA @ (example percentage) 35% salaries &amp; fringe)</t>
  </si>
  <si>
    <t>Example: Technology Housing Search Platform</t>
  </si>
  <si>
    <t>Example: Photography and Video Production &amp; paid Promotion and Advertising</t>
  </si>
  <si>
    <t>Example: Contract Services-Sub-Award Partnerships</t>
  </si>
  <si>
    <t>Example: Contractual: Translation Services (Amount of $ per hr X 110hrs)</t>
  </si>
  <si>
    <t>Example: ZOOM Accounts ($80/month per user X’s  FTE X’s months)</t>
  </si>
  <si>
    <t>Example:Learn Dash (1 year subscription for $369 &lt;- Example amount)</t>
  </si>
  <si>
    <t>Example: ASANA project Management Tool (1 year subscription @ $87 per FTE &lt;- Example amount)</t>
  </si>
  <si>
    <t>Example: Office 365, SharePoint &amp; E3 ($960 per year @ 30% &lt;- Example amount)  </t>
  </si>
  <si>
    <t>Example: Computer Purchase @ $1,000 per FTE &lt;- Example amount</t>
  </si>
  <si>
    <t>Example: Office Supplies @ amount of $ per FTE &lt;- Example amount</t>
  </si>
  <si>
    <t xml:space="preserve">Fringe Benefits (31.38%) &lt;- Example percentage </t>
  </si>
  <si>
    <t>Local Transportation (Amount of $ per day X 3 days X 3 travelers) X 2 trips each &lt;- Example amount</t>
  </si>
  <si>
    <t>Monitoring and Evaluation (Amount of $ per first/last day, amount of $ per day X 3 travelers) X 2 trips each &lt;- Example amount</t>
  </si>
  <si>
    <t>Airfare (Amount of $ per traveler X 3 travelers) X 2 trips each &lt;- Example amount</t>
  </si>
  <si>
    <t>Lodging (Amount of $ per night X 2 nights X 3 travelers) X 2 trips each &lt;- Example amount</t>
  </si>
  <si>
    <t xml:space="preserve">Disclaimer:
This budget Excel file is an example and includes formulas that are ready to use once the amounts are populated. The tab can be downloaded and edited to fit your organization’s policies and standards according to the specific grant your organization is applying for. Please note that this is intended as a guide that may need to be amended according to your program's specifications.
</t>
  </si>
  <si>
    <r>
      <rPr>
        <sz val="12"/>
        <color theme="1"/>
        <rFont val="Franklin Gothic Demi"/>
        <family val="2"/>
      </rPr>
      <t xml:space="preserve">Definitions:                                                                                                                                                                                                                                                   Personnel Compensation: </t>
    </r>
    <r>
      <rPr>
        <sz val="12"/>
        <color theme="1"/>
        <rFont val="Franklin Gothic Book"/>
        <family val="2"/>
      </rPr>
      <t xml:space="preserve">Salaries and wages for project staff.
</t>
    </r>
    <r>
      <rPr>
        <sz val="12"/>
        <color theme="1"/>
        <rFont val="Franklin Gothic Demi"/>
        <family val="2"/>
      </rPr>
      <t>Fringe Benefits (@ #%):</t>
    </r>
    <r>
      <rPr>
        <b/>
        <sz val="12"/>
        <color theme="1"/>
        <rFont val="Franklin Gothic Book"/>
        <family val="2"/>
      </rPr>
      <t xml:space="preserve"> </t>
    </r>
    <r>
      <rPr>
        <sz val="12"/>
        <color theme="1"/>
        <rFont val="Franklin Gothic Book"/>
        <family val="2"/>
      </rPr>
      <t xml:space="preserve">Additional employee benefits.
</t>
    </r>
    <r>
      <rPr>
        <sz val="12"/>
        <color theme="1"/>
        <rFont val="Franklin Gothic Demi"/>
        <family val="2"/>
      </rPr>
      <t>Travel</t>
    </r>
    <r>
      <rPr>
        <b/>
        <sz val="12"/>
        <color theme="1"/>
        <rFont val="Franklin Gothic Book"/>
        <family val="2"/>
      </rPr>
      <t>:</t>
    </r>
    <r>
      <rPr>
        <sz val="12"/>
        <color theme="1"/>
        <rFont val="Franklin Gothic Book"/>
        <family val="2"/>
      </rPr>
      <t xml:space="preserve"> Costs for project-related travel.
</t>
    </r>
    <r>
      <rPr>
        <sz val="12"/>
        <color theme="1"/>
        <rFont val="Franklin Gothic Demi"/>
        <family val="2"/>
      </rPr>
      <t>Equipment</t>
    </r>
    <r>
      <rPr>
        <b/>
        <sz val="12"/>
        <color theme="1"/>
        <rFont val="Franklin Gothic Book"/>
        <family val="2"/>
      </rPr>
      <t>:</t>
    </r>
    <r>
      <rPr>
        <sz val="12"/>
        <color theme="1"/>
        <rFont val="Franklin Gothic Book"/>
        <family val="2"/>
      </rPr>
      <t xml:space="preserve"> Expenses for project equipment.
Supplies, Operating Expenses: Costs for consumable items and operations.
</t>
    </r>
    <r>
      <rPr>
        <sz val="12"/>
        <color theme="1"/>
        <rFont val="Franklin Gothic Demi"/>
        <family val="2"/>
      </rPr>
      <t>Contractual:</t>
    </r>
    <r>
      <rPr>
        <b/>
        <sz val="12"/>
        <color theme="1"/>
        <rFont val="Franklin Gothic Book"/>
        <family val="2"/>
      </rPr>
      <t xml:space="preserve"> </t>
    </r>
    <r>
      <rPr>
        <sz val="12"/>
        <color theme="1"/>
        <rFont val="Franklin Gothic Book"/>
        <family val="2"/>
      </rPr>
      <t xml:space="preserve">Payments to external service providers.
</t>
    </r>
    <r>
      <rPr>
        <sz val="12"/>
        <color theme="1"/>
        <rFont val="Franklin Gothic Demi"/>
        <family val="2"/>
      </rPr>
      <t>Newcomer Housing Expenses:</t>
    </r>
    <r>
      <rPr>
        <sz val="12"/>
        <color theme="1"/>
        <rFont val="Franklin Gothic Book"/>
        <family val="2"/>
      </rPr>
      <t xml:space="preserve"> Housing support costs for newcomers.
</t>
    </r>
    <r>
      <rPr>
        <sz val="12"/>
        <color theme="1"/>
        <rFont val="Franklin Gothic Demi"/>
        <family val="2"/>
      </rPr>
      <t xml:space="preserve">Other: </t>
    </r>
    <r>
      <rPr>
        <sz val="12"/>
        <color theme="1"/>
        <rFont val="Franklin Gothic Book"/>
        <family val="2"/>
      </rPr>
      <t xml:space="preserve">Miscellaneous project expenses.
</t>
    </r>
    <r>
      <rPr>
        <sz val="12"/>
        <color theme="1"/>
        <rFont val="Franklin Gothic Demi"/>
        <family val="2"/>
      </rPr>
      <t>Total Direct Program Cost:</t>
    </r>
    <r>
      <rPr>
        <sz val="12"/>
        <color theme="1"/>
        <rFont val="Franklin Gothic Book"/>
        <family val="2"/>
      </rPr>
      <t xml:space="preserve"> Sum of all direct project expenses.
</t>
    </r>
    <r>
      <rPr>
        <sz val="12"/>
        <color theme="1"/>
        <rFont val="Franklin Gothic Demi"/>
        <family val="2"/>
      </rPr>
      <t>Indirect Charges:</t>
    </r>
    <r>
      <rPr>
        <b/>
        <sz val="12"/>
        <color theme="1"/>
        <rFont val="Franklin Gothic Book"/>
        <family val="2"/>
      </rPr>
      <t xml:space="preserve"> </t>
    </r>
    <r>
      <rPr>
        <sz val="12"/>
        <color theme="1"/>
        <rFont val="Franklin Gothic Book"/>
        <family val="2"/>
      </rPr>
      <t xml:space="preserve">Overhead operational costs.
</t>
    </r>
    <r>
      <rPr>
        <sz val="12"/>
        <color theme="1"/>
        <rFont val="Franklin Gothic Demi"/>
        <family val="2"/>
      </rPr>
      <t>Total Budgeted Expenses:</t>
    </r>
    <r>
      <rPr>
        <sz val="12"/>
        <color theme="1"/>
        <rFont val="Franklin Gothic Book"/>
        <family val="2"/>
      </rPr>
      <t xml:space="preserve"> Total of direct and indirect expenses.
</t>
    </r>
    <r>
      <rPr>
        <sz val="12"/>
        <color theme="1"/>
        <rFont val="Franklin Gothic Demi"/>
        <family val="2"/>
      </rPr>
      <t>Total Grant:</t>
    </r>
    <r>
      <rPr>
        <b/>
        <sz val="12"/>
        <color theme="1"/>
        <rFont val="Franklin Gothic Book"/>
        <family val="2"/>
      </rPr>
      <t xml:space="preserve"> </t>
    </r>
    <r>
      <rPr>
        <sz val="12"/>
        <color theme="1"/>
        <rFont val="Franklin Gothic Book"/>
        <family val="2"/>
      </rPr>
      <t>Total funding for the project.</t>
    </r>
  </si>
  <si>
    <r>
      <t>Example:</t>
    </r>
    <r>
      <rPr>
        <b/>
        <sz val="12"/>
        <color rgb="FF000000"/>
        <rFont val="Franklin Gothic Book"/>
        <family val="2"/>
      </rPr>
      <t xml:space="preserve"> </t>
    </r>
    <r>
      <rPr>
        <sz val="12"/>
        <color rgb="FF000000"/>
        <rFont val="Franklin Gothic Book"/>
        <family val="2"/>
      </rPr>
      <t>Survey Monkey (1 year subscription for $300 &lt;- Example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</si>
</sst>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_([$$-409]* #,##0.00_);_([$$-409]* \(#,##0.00\);_([$$-409]* &quot;-&quot;??_);_(@_)"/>
  </numFmts>
  <fonts count="21">
    <font>
      <sz val="11"/>
      <color theme="1"/>
      <name val="Calibri"/>
      <family val="2"/>
      <scheme val="minor"/>
    </font>
    <font>
      <b/>
      <sz val="12"/>
      <color rgb="FF000000"/>
      <name val="Times New Roman"/>
      <family val="1"/>
    </font>
    <font>
      <sz val="12"/>
      <color rgb="FF000000"/>
      <name val="Times New Roman"/>
      <family val="1"/>
    </font>
    <font>
      <sz val="12"/>
      <name val="Times New Roman"/>
      <family val="1"/>
    </font>
    <font>
      <b/>
      <sz val="12"/>
      <name val="Times New Roman"/>
      <family val="1"/>
    </font>
    <font>
      <sz val="12"/>
      <color theme="1"/>
      <name val="Times New Roman"/>
      <family val="1"/>
    </font>
    <font>
      <sz val="12"/>
      <color rgb="FF00B050"/>
      <name val="Times New Roman"/>
      <family val="1"/>
    </font>
    <font>
      <sz val="12"/>
      <color rgb="FF000000"/>
      <name val="WordVisi_MSFontService"/>
      <charset val="1"/>
    </font>
    <font>
      <b/>
      <sz val="14"/>
      <color theme="1"/>
      <name val="Times New Roman"/>
      <family val="1"/>
    </font>
    <font>
      <sz val="14"/>
      <color rgb="FF000000"/>
      <name val="Times New Roman"/>
      <family val="1"/>
    </font>
    <font>
      <sz val="12"/>
      <color rgb="FF000000"/>
      <name val="Franklin Gothic Demi"/>
      <family val="2"/>
    </font>
    <font>
      <sz val="12"/>
      <color theme="1"/>
      <name val="Franklin Gothic Book"/>
      <family val="2"/>
    </font>
    <font>
      <sz val="14"/>
      <color theme="1"/>
      <name val="Franklin Gothic Demi"/>
      <family val="2"/>
    </font>
    <font>
      <sz val="12"/>
      <name val="Franklin Gothic Demi"/>
      <family val="2"/>
    </font>
    <font>
      <sz val="12"/>
      <color rgb="FF000000"/>
      <name val="Franklin Gothic Book"/>
      <family val="2"/>
    </font>
    <font>
      <sz val="12"/>
      <name val="Franklin Gothic Book"/>
      <family val="2"/>
    </font>
    <font>
      <b/>
      <sz val="12"/>
      <color theme="1"/>
      <name val="Franklin Gothic Book"/>
      <family val="2"/>
    </font>
    <font>
      <sz val="12"/>
      <color theme="1"/>
      <name val="Franklin Gothic Demi"/>
      <family val="2"/>
    </font>
    <font>
      <b/>
      <sz val="12"/>
      <color rgb="FF000000"/>
      <name val="Franklin Gothic Book"/>
      <family val="2"/>
    </font>
    <font>
      <b/>
      <sz val="12"/>
      <name val="Franklin Gothic Book"/>
      <family val="2"/>
    </font>
    <font>
      <sz val="12"/>
      <color rgb="FF00B050"/>
      <name val="Franklin Gothic Demi"/>
      <family val="2"/>
    </font>
  </fonts>
  <fills count="7">
    <fill>
      <patternFill patternType="none"/>
    </fill>
    <fill>
      <patternFill patternType="gray125"/>
    </fill>
    <fill>
      <patternFill patternType="solid">
        <fgColor rgb="FFFDE9D9"/>
        <bgColor rgb="FF000000"/>
      </patternFill>
    </fill>
    <fill>
      <patternFill patternType="solid">
        <fgColor rgb="FFD9D9D9"/>
        <bgColor rgb="FF000000"/>
      </patternFill>
    </fill>
    <fill>
      <patternFill patternType="solid">
        <fgColor rgb="FFFFF2CC"/>
        <bgColor rgb="FF000000"/>
      </patternFill>
    </fill>
    <fill>
      <patternFill patternType="solid">
        <fgColor rgb="FFFFFF00"/>
        <bgColor indexed="64"/>
      </patternFill>
    </fill>
    <fill>
      <patternFill patternType="solid">
        <fgColor theme="4" tint="0.79998168889431442"/>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indexed="64"/>
      </right>
      <top style="thin">
        <color rgb="FF000000"/>
      </top>
      <bottom style="thin">
        <color indexed="64"/>
      </bottom>
      <diagonal/>
    </border>
    <border>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117">
    <xf numFmtId="0" fontId="0" fillId="0" borderId="0" xfId="0"/>
    <xf numFmtId="0" fontId="1" fillId="0" borderId="0" xfId="0" applyFont="1"/>
    <xf numFmtId="0" fontId="1" fillId="2" borderId="1" xfId="0" applyFont="1" applyFill="1" applyBorder="1"/>
    <xf numFmtId="0" fontId="2" fillId="3" borderId="4" xfId="0" applyFont="1" applyFill="1" applyBorder="1"/>
    <xf numFmtId="0" fontId="1" fillId="0" borderId="3" xfId="0" applyFont="1" applyBorder="1"/>
    <xf numFmtId="0" fontId="1" fillId="0" borderId="4" xfId="0" applyFont="1" applyBorder="1"/>
    <xf numFmtId="0" fontId="4" fillId="0" borderId="4" xfId="0" applyFont="1" applyBorder="1"/>
    <xf numFmtId="0" fontId="2" fillId="0" borderId="3" xfId="0" applyFont="1" applyBorder="1"/>
    <xf numFmtId="0" fontId="3" fillId="0" borderId="4" xfId="0" applyFont="1" applyBorder="1"/>
    <xf numFmtId="0" fontId="1" fillId="3" borderId="3" xfId="0" applyFont="1" applyFill="1" applyBorder="1"/>
    <xf numFmtId="0" fontId="5" fillId="0" borderId="0" xfId="0" applyFont="1"/>
    <xf numFmtId="0" fontId="2" fillId="0" borderId="0" xfId="0" applyFont="1"/>
    <xf numFmtId="0" fontId="2" fillId="4" borderId="5" xfId="0" applyFont="1" applyFill="1" applyBorder="1"/>
    <xf numFmtId="0" fontId="2" fillId="4" borderId="6" xfId="0" applyFont="1" applyFill="1" applyBorder="1"/>
    <xf numFmtId="0" fontId="1" fillId="4" borderId="6" xfId="0" applyFont="1" applyFill="1" applyBorder="1" applyAlignment="1">
      <alignment wrapText="1"/>
    </xf>
    <xf numFmtId="0" fontId="2" fillId="2" borderId="2" xfId="0" applyFont="1" applyFill="1" applyBorder="1"/>
    <xf numFmtId="0" fontId="2" fillId="0" borderId="4" xfId="0" applyFont="1" applyBorder="1"/>
    <xf numFmtId="8" fontId="2" fillId="0" borderId="4" xfId="0" applyNumberFormat="1" applyFont="1" applyBorder="1"/>
    <xf numFmtId="8" fontId="2" fillId="0" borderId="0" xfId="0" applyNumberFormat="1" applyFont="1"/>
    <xf numFmtId="0" fontId="3" fillId="0" borderId="1" xfId="0" applyFont="1" applyBorder="1"/>
    <xf numFmtId="0" fontId="2" fillId="0" borderId="1" xfId="0" applyFont="1" applyBorder="1" applyAlignment="1">
      <alignment wrapText="1"/>
    </xf>
    <xf numFmtId="0" fontId="1" fillId="0" borderId="10" xfId="0" applyFont="1" applyBorder="1"/>
    <xf numFmtId="0" fontId="4" fillId="0" borderId="11" xfId="0" applyFont="1" applyBorder="1"/>
    <xf numFmtId="0" fontId="4" fillId="0" borderId="1" xfId="0" applyFont="1" applyBorder="1"/>
    <xf numFmtId="0" fontId="2" fillId="0" borderId="1" xfId="0" applyFont="1" applyBorder="1"/>
    <xf numFmtId="0" fontId="7" fillId="0" borderId="1" xfId="0" applyFont="1" applyBorder="1"/>
    <xf numFmtId="0" fontId="2" fillId="0" borderId="10" xfId="0" applyFont="1" applyBorder="1"/>
    <xf numFmtId="0" fontId="3" fillId="0" borderId="11" xfId="0" applyFont="1" applyBorder="1"/>
    <xf numFmtId="164" fontId="4" fillId="0" borderId="4" xfId="0" applyNumberFormat="1" applyFont="1" applyBorder="1"/>
    <xf numFmtId="164" fontId="2" fillId="0" borderId="0" xfId="0" applyNumberFormat="1" applyFont="1"/>
    <xf numFmtId="164" fontId="3" fillId="0" borderId="4" xfId="0" applyNumberFormat="1" applyFont="1" applyBorder="1"/>
    <xf numFmtId="164" fontId="6" fillId="5" borderId="0" xfId="0" applyNumberFormat="1" applyFont="1" applyFill="1"/>
    <xf numFmtId="164" fontId="5" fillId="0" borderId="0" xfId="0" applyNumberFormat="1" applyFont="1"/>
    <xf numFmtId="0" fontId="3" fillId="0" borderId="9" xfId="0" applyFont="1" applyBorder="1" applyAlignment="1">
      <alignment wrapText="1"/>
    </xf>
    <xf numFmtId="0" fontId="3" fillId="0" borderId="12" xfId="0" applyFont="1" applyBorder="1" applyAlignment="1">
      <alignment wrapText="1"/>
    </xf>
    <xf numFmtId="0" fontId="3" fillId="0" borderId="12" xfId="0" applyFont="1" applyBorder="1"/>
    <xf numFmtId="0" fontId="4" fillId="0" borderId="13" xfId="0" applyFont="1" applyBorder="1"/>
    <xf numFmtId="0" fontId="4" fillId="0" borderId="3" xfId="0" applyFont="1" applyBorder="1"/>
    <xf numFmtId="8" fontId="2" fillId="0" borderId="21" xfId="0" applyNumberFormat="1" applyFont="1" applyBorder="1"/>
    <xf numFmtId="0" fontId="8" fillId="0" borderId="0" xfId="0" applyFont="1"/>
    <xf numFmtId="0" fontId="9" fillId="0" borderId="0" xfId="0" applyFont="1"/>
    <xf numFmtId="0" fontId="5" fillId="0" borderId="0" xfId="0" applyFont="1" applyAlignment="1">
      <alignment horizontal="left" wrapText="1"/>
    </xf>
    <xf numFmtId="0" fontId="5" fillId="0" borderId="0" xfId="0" applyFont="1" applyAlignment="1">
      <alignment horizontal="left"/>
    </xf>
    <xf numFmtId="0" fontId="10" fillId="0" borderId="0" xfId="0" applyFont="1"/>
    <xf numFmtId="0" fontId="11" fillId="0" borderId="17" xfId="0" applyFont="1" applyBorder="1"/>
    <xf numFmtId="0" fontId="11" fillId="0" borderId="14" xfId="0" applyFont="1" applyBorder="1" applyAlignment="1">
      <alignment horizontal="left"/>
    </xf>
    <xf numFmtId="0" fontId="11" fillId="0" borderId="14" xfId="0" applyFont="1" applyBorder="1" applyAlignment="1">
      <alignment horizontal="left"/>
    </xf>
    <xf numFmtId="0" fontId="12" fillId="6" borderId="18" xfId="0" applyFont="1" applyFill="1" applyBorder="1" applyAlignment="1">
      <alignment horizontal="center"/>
    </xf>
    <xf numFmtId="0" fontId="12" fillId="6" borderId="19" xfId="0" applyFont="1" applyFill="1" applyBorder="1" applyAlignment="1">
      <alignment horizontal="center"/>
    </xf>
    <xf numFmtId="0" fontId="12" fillId="6" borderId="20" xfId="0" applyFont="1" applyFill="1" applyBorder="1" applyAlignment="1">
      <alignment horizontal="center"/>
    </xf>
    <xf numFmtId="0" fontId="10" fillId="0" borderId="7" xfId="0" applyFont="1" applyBorder="1"/>
    <xf numFmtId="0" fontId="10" fillId="0" borderId="8" xfId="0" applyFont="1" applyBorder="1"/>
    <xf numFmtId="6" fontId="10" fillId="0" borderId="8" xfId="0" applyNumberFormat="1" applyFont="1" applyBorder="1"/>
    <xf numFmtId="0" fontId="13" fillId="0" borderId="4" xfId="0" applyFont="1" applyBorder="1"/>
    <xf numFmtId="0" fontId="10" fillId="3" borderId="7" xfId="0" applyFont="1" applyFill="1" applyBorder="1"/>
    <xf numFmtId="0" fontId="10" fillId="3" borderId="8" xfId="0" applyFont="1" applyFill="1" applyBorder="1"/>
    <xf numFmtId="6" fontId="10" fillId="3" borderId="8" xfId="0" applyNumberFormat="1" applyFont="1" applyFill="1" applyBorder="1"/>
    <xf numFmtId="0" fontId="14" fillId="3" borderId="7" xfId="0" applyFont="1" applyFill="1" applyBorder="1"/>
    <xf numFmtId="0" fontId="14" fillId="3" borderId="8" xfId="0" applyFont="1" applyFill="1" applyBorder="1"/>
    <xf numFmtId="0" fontId="14" fillId="3" borderId="8" xfId="0" applyFont="1" applyFill="1" applyBorder="1" applyAlignment="1">
      <alignment wrapText="1"/>
    </xf>
    <xf numFmtId="0" fontId="15" fillId="3" borderId="8" xfId="0" applyFont="1" applyFill="1" applyBorder="1" applyAlignment="1">
      <alignment wrapText="1"/>
    </xf>
    <xf numFmtId="0" fontId="11" fillId="0" borderId="0" xfId="0" applyFont="1" applyBorder="1" applyAlignment="1">
      <alignment horizontal="left"/>
    </xf>
    <xf numFmtId="0" fontId="11" fillId="0" borderId="0" xfId="0" applyFont="1" applyBorder="1" applyAlignment="1">
      <alignment horizontal="left"/>
    </xf>
    <xf numFmtId="0" fontId="11" fillId="0" borderId="28" xfId="0" applyFont="1" applyBorder="1"/>
    <xf numFmtId="0" fontId="11" fillId="0" borderId="29" xfId="0" applyFont="1" applyBorder="1" applyAlignment="1">
      <alignment horizontal="left"/>
    </xf>
    <xf numFmtId="0" fontId="11" fillId="0" borderId="16" xfId="0" applyFont="1" applyBorder="1" applyAlignment="1">
      <alignment horizontal="left"/>
    </xf>
    <xf numFmtId="0" fontId="11" fillId="0" borderId="23" xfId="0" applyFont="1" applyBorder="1" applyAlignment="1">
      <alignment horizontal="left" vertical="top" wrapText="1"/>
    </xf>
    <xf numFmtId="0" fontId="11" fillId="0" borderId="24" xfId="0" applyFont="1" applyBorder="1" applyAlignment="1">
      <alignment horizontal="left" vertical="top"/>
    </xf>
    <xf numFmtId="0" fontId="11" fillId="0" borderId="25" xfId="0" applyFont="1" applyBorder="1" applyAlignment="1">
      <alignment horizontal="left" vertical="top"/>
    </xf>
    <xf numFmtId="0" fontId="11" fillId="0" borderId="26" xfId="0" applyFont="1" applyBorder="1" applyAlignment="1">
      <alignment horizontal="left" vertical="top"/>
    </xf>
    <xf numFmtId="0" fontId="11" fillId="0" borderId="0" xfId="0" applyFont="1" applyAlignment="1">
      <alignment horizontal="left" vertical="top"/>
    </xf>
    <xf numFmtId="0" fontId="11" fillId="0" borderId="14" xfId="0" applyFont="1" applyBorder="1" applyAlignment="1">
      <alignment horizontal="left" vertical="top"/>
    </xf>
    <xf numFmtId="0" fontId="11" fillId="0" borderId="27" xfId="0" applyFont="1" applyBorder="1" applyAlignment="1">
      <alignment horizontal="left" vertical="top"/>
    </xf>
    <xf numFmtId="0" fontId="11" fillId="0" borderId="15" xfId="0" applyFont="1" applyBorder="1" applyAlignment="1">
      <alignment horizontal="left" vertical="top"/>
    </xf>
    <xf numFmtId="0" fontId="11" fillId="0" borderId="16" xfId="0" applyFont="1" applyBorder="1" applyAlignment="1">
      <alignment horizontal="left" vertical="top"/>
    </xf>
    <xf numFmtId="0" fontId="14" fillId="0" borderId="0" xfId="0" applyFont="1"/>
    <xf numFmtId="0" fontId="18" fillId="0" borderId="0" xfId="0" applyFont="1"/>
    <xf numFmtId="0" fontId="14" fillId="0" borderId="0" xfId="0" applyFont="1" applyAlignment="1">
      <alignment horizontal="center"/>
    </xf>
    <xf numFmtId="0" fontId="18" fillId="2" borderId="1" xfId="0" applyFont="1" applyFill="1" applyBorder="1"/>
    <xf numFmtId="0" fontId="14" fillId="2" borderId="2" xfId="0" applyFont="1" applyFill="1" applyBorder="1"/>
    <xf numFmtId="0" fontId="14" fillId="3" borderId="3" xfId="0" applyFont="1" applyFill="1" applyBorder="1"/>
    <xf numFmtId="0" fontId="14" fillId="3" borderId="4" xfId="0" applyFont="1" applyFill="1" applyBorder="1"/>
    <xf numFmtId="0" fontId="15" fillId="3" borderId="4" xfId="0" applyFont="1" applyFill="1" applyBorder="1" applyAlignment="1">
      <alignment wrapText="1"/>
    </xf>
    <xf numFmtId="164" fontId="15" fillId="3" borderId="4" xfId="0" applyNumberFormat="1" applyFont="1" applyFill="1" applyBorder="1" applyAlignment="1">
      <alignment wrapText="1"/>
    </xf>
    <xf numFmtId="164" fontId="10" fillId="2" borderId="2" xfId="0" applyNumberFormat="1" applyFont="1" applyFill="1" applyBorder="1" applyAlignment="1">
      <alignment wrapText="1"/>
    </xf>
    <xf numFmtId="0" fontId="10" fillId="0" borderId="4" xfId="0" applyFont="1" applyBorder="1"/>
    <xf numFmtId="0" fontId="15" fillId="0" borderId="4" xfId="0" applyFont="1" applyBorder="1"/>
    <xf numFmtId="164" fontId="13" fillId="0" borderId="4" xfId="0" applyNumberFormat="1" applyFont="1" applyBorder="1"/>
    <xf numFmtId="0" fontId="10" fillId="3" borderId="4" xfId="0" applyFont="1" applyFill="1" applyBorder="1"/>
    <xf numFmtId="164" fontId="10" fillId="3" borderId="4" xfId="0" applyNumberFormat="1" applyFont="1" applyFill="1" applyBorder="1"/>
    <xf numFmtId="164" fontId="13" fillId="0" borderId="1" xfId="0" applyNumberFormat="1" applyFont="1" applyBorder="1"/>
    <xf numFmtId="164" fontId="13" fillId="0" borderId="11" xfId="0" applyNumberFormat="1" applyFont="1" applyBorder="1"/>
    <xf numFmtId="0" fontId="10" fillId="0" borderId="0" xfId="0" applyFont="1" applyAlignment="1">
      <alignment horizontal="center" wrapText="1"/>
    </xf>
    <xf numFmtId="0" fontId="10" fillId="0" borderId="0" xfId="0" applyFont="1" applyAlignment="1">
      <alignment horizontal="center"/>
    </xf>
    <xf numFmtId="0" fontId="10" fillId="0" borderId="3" xfId="0" applyFont="1" applyBorder="1"/>
    <xf numFmtId="164" fontId="15" fillId="0" borderId="4" xfId="0" applyNumberFormat="1" applyFont="1" applyBorder="1"/>
    <xf numFmtId="8" fontId="14" fillId="0" borderId="4" xfId="0" applyNumberFormat="1" applyFont="1" applyBorder="1"/>
    <xf numFmtId="8" fontId="14" fillId="0" borderId="22" xfId="0" applyNumberFormat="1" applyFont="1" applyBorder="1"/>
    <xf numFmtId="0" fontId="13" fillId="0" borderId="11" xfId="0" applyFont="1" applyBorder="1"/>
    <xf numFmtId="0" fontId="15" fillId="0" borderId="1" xfId="0" applyFont="1" applyBorder="1"/>
    <xf numFmtId="0" fontId="19" fillId="0" borderId="4" xfId="0" applyFont="1" applyBorder="1"/>
    <xf numFmtId="0" fontId="14" fillId="0" borderId="1" xfId="0" applyFont="1" applyBorder="1" applyAlignment="1">
      <alignment wrapText="1"/>
    </xf>
    <xf numFmtId="0" fontId="10" fillId="0" borderId="10" xfId="0" applyFont="1" applyBorder="1"/>
    <xf numFmtId="0" fontId="13" fillId="0" borderId="13" xfId="0" applyFont="1" applyBorder="1"/>
    <xf numFmtId="0" fontId="19" fillId="0" borderId="1" xfId="0" applyFont="1" applyBorder="1"/>
    <xf numFmtId="164" fontId="15" fillId="0" borderId="1" xfId="0" applyNumberFormat="1" applyFont="1" applyBorder="1"/>
    <xf numFmtId="0" fontId="14" fillId="0" borderId="3" xfId="0" applyFont="1" applyBorder="1"/>
    <xf numFmtId="0" fontId="19" fillId="0" borderId="3" xfId="0" applyFont="1" applyBorder="1"/>
    <xf numFmtId="0" fontId="14" fillId="0" borderId="1" xfId="0" applyFont="1" applyBorder="1"/>
    <xf numFmtId="164" fontId="19" fillId="0" borderId="4" xfId="0" applyNumberFormat="1" applyFont="1" applyBorder="1"/>
    <xf numFmtId="0" fontId="15" fillId="0" borderId="9" xfId="0" applyFont="1" applyBorder="1" applyAlignment="1">
      <alignment wrapText="1"/>
    </xf>
    <xf numFmtId="0" fontId="15" fillId="0" borderId="12" xfId="0" applyFont="1" applyBorder="1" applyAlignment="1">
      <alignment wrapText="1"/>
    </xf>
    <xf numFmtId="0" fontId="15" fillId="0" borderId="12" xfId="0" applyFont="1" applyBorder="1"/>
    <xf numFmtId="164" fontId="20" fillId="5" borderId="0" xfId="0" applyNumberFormat="1" applyFont="1" applyFill="1"/>
    <xf numFmtId="0" fontId="10" fillId="3" borderId="3" xfId="0" applyFont="1" applyFill="1" applyBorder="1"/>
    <xf numFmtId="0" fontId="19" fillId="0" borderId="5" xfId="0" applyFont="1" applyBorder="1"/>
    <xf numFmtId="0" fontId="15" fillId="0" borderId="5" xfId="0" applyFon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63500</xdr:rowOff>
    </xdr:from>
    <xdr:to>
      <xdr:col>9</xdr:col>
      <xdr:colOff>431800</xdr:colOff>
      <xdr:row>34</xdr:row>
      <xdr:rowOff>114300</xdr:rowOff>
    </xdr:to>
    <xdr:sp macro="" textlink="">
      <xdr:nvSpPr>
        <xdr:cNvPr id="2" name="TextBox 1">
          <a:extLst>
            <a:ext uri="{FF2B5EF4-FFF2-40B4-BE49-F238E27FC236}">
              <a16:creationId xmlns:a16="http://schemas.microsoft.com/office/drawing/2014/main" id="{8472095C-49CA-644C-BBBA-081AB663B93C}"/>
            </a:ext>
          </a:extLst>
        </xdr:cNvPr>
        <xdr:cNvSpPr txBox="1"/>
      </xdr:nvSpPr>
      <xdr:spPr>
        <a:xfrm>
          <a:off x="50800" y="254000"/>
          <a:ext cx="7810500" cy="633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Franklin Gothic Book" panose="020B0503020102020204" pitchFamily="34" charset="0"/>
            </a:rPr>
            <a:t>This document, intended as a helpful template</a:t>
          </a:r>
          <a:r>
            <a:rPr lang="en-US" sz="1400" baseline="0">
              <a:latin typeface="Franklin Gothic Book" panose="020B0503020102020204" pitchFamily="34" charset="0"/>
            </a:rPr>
            <a:t> to budget and allocate resources for housing programs for newcomers, contains four pages to guide you through housing resource allocation. </a:t>
          </a:r>
        </a:p>
        <a:p>
          <a:endParaRPr lang="en-US" sz="1400" baseline="0">
            <a:latin typeface="Franklin Gothic Book" panose="020B0503020102020204" pitchFamily="34" charset="0"/>
          </a:endParaRPr>
        </a:p>
        <a:p>
          <a:r>
            <a:rPr lang="en-US" sz="1400" baseline="0">
              <a:latin typeface="Franklin Gothic Book" panose="020B0503020102020204" pitchFamily="34" charset="0"/>
            </a:rPr>
            <a:t>The first page, </a:t>
          </a:r>
          <a:r>
            <a:rPr lang="en-US" sz="1400" b="0" baseline="0">
              <a:latin typeface="Franklin Gothic Demi" panose="020B0703020102020204" pitchFamily="34" charset="0"/>
            </a:rPr>
            <a:t>Sample Budget Summary, </a:t>
          </a:r>
          <a:r>
            <a:rPr lang="en-US" sz="1400" b="0" baseline="0">
              <a:latin typeface="Franklin Gothic Book" panose="020B0503020102020204" pitchFamily="34" charset="0"/>
            </a:rPr>
            <a:t>offers a blank overview of what a complete template will look like, with definitions of relevant terms. The second page includes a </a:t>
          </a:r>
          <a:r>
            <a:rPr lang="en-US" sz="1400" b="0" baseline="0">
              <a:solidFill>
                <a:schemeClr val="dk1"/>
              </a:solidFill>
              <a:latin typeface="Franklin Gothic Demi" panose="020B0703020102020204" pitchFamily="34" charset="0"/>
              <a:ea typeface="+mn-ea"/>
              <a:cs typeface="+mn-cs"/>
            </a:rPr>
            <a:t>Sample Budget Justification, </a:t>
          </a:r>
          <a:r>
            <a:rPr lang="en-US" sz="1400" b="0" i="0" baseline="0">
              <a:latin typeface="Franklin Gothic Book" panose="020B0503020102020204" pitchFamily="34" charset="0"/>
            </a:rPr>
            <a:t>while illustrates what a complete template may look like. Please note that the numbers included in this example are for reference only and do not reflect the actual budget of any specific project. </a:t>
          </a:r>
        </a:p>
        <a:p>
          <a:endParaRPr lang="en-US" sz="1400" b="0" i="0" baseline="0">
            <a:latin typeface="Franklin Gothic Book" panose="020B0503020102020204" pitchFamily="34" charset="0"/>
          </a:endParaRPr>
        </a:p>
        <a:p>
          <a:r>
            <a:rPr lang="en-US" sz="1400" b="0" i="0" baseline="0">
              <a:latin typeface="Franklin Gothic Book" panose="020B0503020102020204" pitchFamily="34" charset="0"/>
            </a:rPr>
            <a:t>The third page, </a:t>
          </a:r>
          <a:r>
            <a:rPr lang="en-US" sz="1400" b="0" baseline="0">
              <a:solidFill>
                <a:schemeClr val="dk1"/>
              </a:solidFill>
              <a:latin typeface="Franklin Gothic Demi" panose="020B0703020102020204" pitchFamily="34" charset="0"/>
              <a:ea typeface="+mn-ea"/>
              <a:cs typeface="+mn-cs"/>
            </a:rPr>
            <a:t>Explained Budget Detail, </a:t>
          </a:r>
          <a:r>
            <a:rPr lang="en-US" sz="1400" b="0" i="0" baseline="0">
              <a:latin typeface="Franklin Gothic Book" panose="020B0503020102020204" pitchFamily="34" charset="0"/>
            </a:rPr>
            <a:t>shows the calculations involved in each portion of the fillable budget template. </a:t>
          </a:r>
        </a:p>
        <a:p>
          <a:endParaRPr lang="en-US" sz="1400" b="0" i="0" baseline="0">
            <a:latin typeface="Franklin Gothic Book" panose="020B0503020102020204" pitchFamily="34" charset="0"/>
          </a:endParaRPr>
        </a:p>
        <a:p>
          <a:r>
            <a:rPr lang="en-US" sz="1400" b="0" i="0" baseline="0">
              <a:latin typeface="Franklin Gothic Book" panose="020B0503020102020204" pitchFamily="34" charset="0"/>
            </a:rPr>
            <a:t>The final page, </a:t>
          </a:r>
          <a:r>
            <a:rPr lang="en-US" sz="1400" b="0" baseline="0">
              <a:solidFill>
                <a:schemeClr val="dk1"/>
              </a:solidFill>
              <a:latin typeface="Franklin Gothic Demi" panose="020B0703020102020204" pitchFamily="34" charset="0"/>
              <a:ea typeface="+mn-ea"/>
              <a:cs typeface="+mn-cs"/>
            </a:rPr>
            <a:t>Download Version Budget Detail, </a:t>
          </a:r>
          <a:r>
            <a:rPr lang="en-US" sz="1400" b="0" i="0" baseline="0">
              <a:latin typeface="Franklin Gothic Book" panose="020B0503020102020204" pitchFamily="34" charset="0"/>
            </a:rPr>
            <a:t>offers a fillable file that can be downloaded for your organization's use. Formulas are pre-populated in this page and will perform calculations once the appropriate data points are entered. Note that this page offers guidelines and examples that may need to be amended according to your program's specifications. </a:t>
          </a:r>
          <a:endParaRPr lang="en-US" sz="1400">
            <a:latin typeface="Franklin Gothic Book" panose="020B0503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10</xdr:col>
      <xdr:colOff>344819</xdr:colOff>
      <xdr:row>17</xdr:row>
      <xdr:rowOff>146050</xdr:rowOff>
    </xdr:to>
    <xdr:pic>
      <xdr:nvPicPr>
        <xdr:cNvPr id="2" name="Picture 1">
          <a:extLst>
            <a:ext uri="{FF2B5EF4-FFF2-40B4-BE49-F238E27FC236}">
              <a16:creationId xmlns:a16="http://schemas.microsoft.com/office/drawing/2014/main" id="{7C0FEEC5-E43D-43F3-89EA-F7431C660B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6212219" cy="338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25400</xdr:colOff>
      <xdr:row>1</xdr:row>
      <xdr:rowOff>171449</xdr:rowOff>
    </xdr:from>
    <xdr:to>
      <xdr:col>4</xdr:col>
      <xdr:colOff>561975</xdr:colOff>
      <xdr:row>3</xdr:row>
      <xdr:rowOff>200024</xdr:rowOff>
    </xdr:to>
    <xdr:sp macro="" textlink="">
      <xdr:nvSpPr>
        <xdr:cNvPr id="2" name="TextBox 1">
          <a:extLst>
            <a:ext uri="{FF2B5EF4-FFF2-40B4-BE49-F238E27FC236}">
              <a16:creationId xmlns:a16="http://schemas.microsoft.com/office/drawing/2014/main" id="{5C2C57E7-D96F-718B-2D26-0A3216E4D18B}"/>
            </a:ext>
          </a:extLst>
        </xdr:cNvPr>
        <xdr:cNvSpPr txBox="1"/>
      </xdr:nvSpPr>
      <xdr:spPr>
        <a:xfrm>
          <a:off x="6588125" y="380999"/>
          <a:ext cx="1727200" cy="447675"/>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Franklin Gothic Book" panose="020B0503020102020204" pitchFamily="34" charset="0"/>
              <a:ea typeface="+mn-ea"/>
              <a:cs typeface="+mn-cs"/>
            </a:rPr>
            <a:t>Formula =SUM (C9: C11) </a:t>
          </a:r>
          <a:r>
            <a:rPr lang="en-US">
              <a:latin typeface="Franklin Gothic Book" panose="020B0503020102020204" pitchFamily="34" charset="0"/>
            </a:rPr>
            <a:t> </a:t>
          </a:r>
          <a:endParaRPr lang="en-US" sz="1100">
            <a:latin typeface="Franklin Gothic Book" panose="020B0503020102020204" pitchFamily="34" charset="0"/>
          </a:endParaRPr>
        </a:p>
      </xdr:txBody>
    </xdr:sp>
    <xdr:clientData/>
  </xdr:twoCellAnchor>
  <xdr:twoCellAnchor>
    <xdr:from>
      <xdr:col>2</xdr:col>
      <xdr:colOff>393705</xdr:colOff>
      <xdr:row>2</xdr:row>
      <xdr:rowOff>185736</xdr:rowOff>
    </xdr:from>
    <xdr:to>
      <xdr:col>3</xdr:col>
      <xdr:colOff>25400</xdr:colOff>
      <xdr:row>7</xdr:row>
      <xdr:rowOff>126988</xdr:rowOff>
    </xdr:to>
    <xdr:cxnSp macro="">
      <xdr:nvCxnSpPr>
        <xdr:cNvPr id="4" name="Connector: Elbow 3">
          <a:extLst>
            <a:ext uri="{FF2B5EF4-FFF2-40B4-BE49-F238E27FC236}">
              <a16:creationId xmlns:a16="http://schemas.microsoft.com/office/drawing/2014/main" id="{0FC672F9-60A5-5695-EDBF-848B930F6023}"/>
            </a:ext>
          </a:extLst>
        </xdr:cNvPr>
        <xdr:cNvCxnSpPr>
          <a:stCxn id="2" idx="1"/>
        </xdr:cNvCxnSpPr>
      </xdr:nvCxnSpPr>
      <xdr:spPr>
        <a:xfrm rot="10800000" flipV="1">
          <a:off x="6394455" y="604836"/>
          <a:ext cx="193670" cy="1189027"/>
        </a:xfrm>
        <a:prstGeom prst="bentConnector2">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387350</xdr:colOff>
      <xdr:row>10</xdr:row>
      <xdr:rowOff>120650</xdr:rowOff>
    </xdr:from>
    <xdr:to>
      <xdr:col>9</xdr:col>
      <xdr:colOff>85725</xdr:colOff>
      <xdr:row>12</xdr:row>
      <xdr:rowOff>63500</xdr:rowOff>
    </xdr:to>
    <xdr:sp macro="" textlink="">
      <xdr:nvSpPr>
        <xdr:cNvPr id="9" name="TextBox 8">
          <a:extLst>
            <a:ext uri="{FF2B5EF4-FFF2-40B4-BE49-F238E27FC236}">
              <a16:creationId xmlns:a16="http://schemas.microsoft.com/office/drawing/2014/main" id="{F1374A67-2CDD-8950-2F3B-B8115409EC8A}"/>
            </a:ext>
          </a:extLst>
        </xdr:cNvPr>
        <xdr:cNvSpPr txBox="1"/>
      </xdr:nvSpPr>
      <xdr:spPr>
        <a:xfrm>
          <a:off x="9950450" y="2416175"/>
          <a:ext cx="2022475" cy="36195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Franklin Gothic Book" panose="020B0503020102020204" pitchFamily="34" charset="0"/>
              <a:ea typeface="+mn-ea"/>
              <a:cs typeface="+mn-cs"/>
            </a:rPr>
            <a:t>Formula  =SUM (D8 +D13)</a:t>
          </a:r>
          <a:r>
            <a:rPr lang="en-US">
              <a:latin typeface="Franklin Gothic Book" panose="020B0503020102020204" pitchFamily="34" charset="0"/>
            </a:rPr>
            <a:t> </a:t>
          </a:r>
          <a:endParaRPr lang="en-US" sz="1100">
            <a:latin typeface="Franklin Gothic Book" panose="020B0503020102020204" pitchFamily="34" charset="0"/>
          </a:endParaRPr>
        </a:p>
      </xdr:txBody>
    </xdr:sp>
    <xdr:clientData/>
  </xdr:twoCellAnchor>
  <xdr:twoCellAnchor>
    <xdr:from>
      <xdr:col>3</xdr:col>
      <xdr:colOff>1079500</xdr:colOff>
      <xdr:row>11</xdr:row>
      <xdr:rowOff>133348</xdr:rowOff>
    </xdr:from>
    <xdr:to>
      <xdr:col>5</xdr:col>
      <xdr:colOff>381000</xdr:colOff>
      <xdr:row>11</xdr:row>
      <xdr:rowOff>133350</xdr:rowOff>
    </xdr:to>
    <xdr:cxnSp macro="">
      <xdr:nvCxnSpPr>
        <xdr:cNvPr id="13" name="Connector: Elbow 12">
          <a:extLst>
            <a:ext uri="{FF2B5EF4-FFF2-40B4-BE49-F238E27FC236}">
              <a16:creationId xmlns:a16="http://schemas.microsoft.com/office/drawing/2014/main" id="{F1615C29-718B-A55E-678B-3A57127FF60A}"/>
            </a:ext>
          </a:extLst>
        </xdr:cNvPr>
        <xdr:cNvCxnSpPr/>
      </xdr:nvCxnSpPr>
      <xdr:spPr>
        <a:xfrm rot="10800000">
          <a:off x="7962900" y="2495548"/>
          <a:ext cx="2444750" cy="2"/>
        </a:xfrm>
        <a:prstGeom prst="bentConnector3">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431800</xdr:colOff>
      <xdr:row>12</xdr:row>
      <xdr:rowOff>184150</xdr:rowOff>
    </xdr:from>
    <xdr:to>
      <xdr:col>9</xdr:col>
      <xdr:colOff>514350</xdr:colOff>
      <xdr:row>14</xdr:row>
      <xdr:rowOff>82550</xdr:rowOff>
    </xdr:to>
    <xdr:sp macro="" textlink="">
      <xdr:nvSpPr>
        <xdr:cNvPr id="15" name="TextBox 14">
          <a:extLst>
            <a:ext uri="{FF2B5EF4-FFF2-40B4-BE49-F238E27FC236}">
              <a16:creationId xmlns:a16="http://schemas.microsoft.com/office/drawing/2014/main" id="{8AB0F2A9-D036-5AB5-90BA-34F3DD2732EC}"/>
            </a:ext>
          </a:extLst>
        </xdr:cNvPr>
        <xdr:cNvSpPr txBox="1"/>
      </xdr:nvSpPr>
      <xdr:spPr>
        <a:xfrm>
          <a:off x="9994900" y="2898775"/>
          <a:ext cx="2406650" cy="31750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Franklin Gothic Book" panose="020B0503020102020204" pitchFamily="34" charset="0"/>
            </a:rPr>
            <a:t>Formula =ROUND (D8*D13 #%)</a:t>
          </a:r>
          <a:r>
            <a:rPr lang="en-US" sz="1100" baseline="0">
              <a:latin typeface="Franklin Gothic Book" panose="020B0503020102020204" pitchFamily="34" charset="0"/>
            </a:rPr>
            <a:t> </a:t>
          </a:r>
          <a:endParaRPr lang="en-US" sz="1100">
            <a:latin typeface="Franklin Gothic Book" panose="020B0503020102020204" pitchFamily="34" charset="0"/>
          </a:endParaRPr>
        </a:p>
      </xdr:txBody>
    </xdr:sp>
    <xdr:clientData/>
  </xdr:twoCellAnchor>
  <xdr:twoCellAnchor>
    <xdr:from>
      <xdr:col>3</xdr:col>
      <xdr:colOff>1098551</xdr:colOff>
      <xdr:row>12</xdr:row>
      <xdr:rowOff>107950</xdr:rowOff>
    </xdr:from>
    <xdr:to>
      <xdr:col>5</xdr:col>
      <xdr:colOff>431800</xdr:colOff>
      <xdr:row>13</xdr:row>
      <xdr:rowOff>133350</xdr:rowOff>
    </xdr:to>
    <xdr:cxnSp macro="">
      <xdr:nvCxnSpPr>
        <xdr:cNvPr id="19" name="Connector: Elbow 18">
          <a:extLst>
            <a:ext uri="{FF2B5EF4-FFF2-40B4-BE49-F238E27FC236}">
              <a16:creationId xmlns:a16="http://schemas.microsoft.com/office/drawing/2014/main" id="{2D07E9BD-9D29-B5C9-ACCE-BB6495650254}"/>
            </a:ext>
          </a:extLst>
        </xdr:cNvPr>
        <xdr:cNvCxnSpPr>
          <a:stCxn id="15" idx="1"/>
        </xdr:cNvCxnSpPr>
      </xdr:nvCxnSpPr>
      <xdr:spPr>
        <a:xfrm rot="10800000">
          <a:off x="7661276" y="2822575"/>
          <a:ext cx="2333624" cy="234950"/>
        </a:xfrm>
        <a:prstGeom prst="bentConnector3">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1092200</xdr:colOff>
      <xdr:row>15</xdr:row>
      <xdr:rowOff>120650</xdr:rowOff>
    </xdr:from>
    <xdr:to>
      <xdr:col>6</xdr:col>
      <xdr:colOff>139700</xdr:colOff>
      <xdr:row>15</xdr:row>
      <xdr:rowOff>127000</xdr:rowOff>
    </xdr:to>
    <xdr:cxnSp macro="">
      <xdr:nvCxnSpPr>
        <xdr:cNvPr id="26" name="Straight Arrow Connector 25">
          <a:extLst>
            <a:ext uri="{FF2B5EF4-FFF2-40B4-BE49-F238E27FC236}">
              <a16:creationId xmlns:a16="http://schemas.microsoft.com/office/drawing/2014/main" id="{3C66330B-6DAA-BC60-9D32-82AF95C60CA6}"/>
            </a:ext>
          </a:extLst>
        </xdr:cNvPr>
        <xdr:cNvCxnSpPr/>
      </xdr:nvCxnSpPr>
      <xdr:spPr>
        <a:xfrm flipH="1">
          <a:off x="7975600" y="3270250"/>
          <a:ext cx="2800350" cy="63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xdr:row>
      <xdr:rowOff>12700</xdr:rowOff>
    </xdr:from>
    <xdr:to>
      <xdr:col>9</xdr:col>
      <xdr:colOff>12700</xdr:colOff>
      <xdr:row>16</xdr:row>
      <xdr:rowOff>158750</xdr:rowOff>
    </xdr:to>
    <xdr:sp macro="" textlink="">
      <xdr:nvSpPr>
        <xdr:cNvPr id="24" name="TextBox 23">
          <a:extLst>
            <a:ext uri="{FF2B5EF4-FFF2-40B4-BE49-F238E27FC236}">
              <a16:creationId xmlns:a16="http://schemas.microsoft.com/office/drawing/2014/main" id="{011722DC-7E98-DC78-86E0-E01F013AB55F}"/>
            </a:ext>
          </a:extLst>
        </xdr:cNvPr>
        <xdr:cNvSpPr txBox="1"/>
      </xdr:nvSpPr>
      <xdr:spPr>
        <a:xfrm>
          <a:off x="10636250" y="3162300"/>
          <a:ext cx="1841500" cy="34290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Franklin Gothic Book" panose="020B0503020102020204" pitchFamily="34" charset="0"/>
            </a:rPr>
            <a:t>Formula =SUM (D17:D20)</a:t>
          </a:r>
          <a:r>
            <a:rPr lang="en-US" sz="1100" baseline="0">
              <a:latin typeface="Franklin Gothic Book" panose="020B0503020102020204" pitchFamily="34" charset="0"/>
            </a:rPr>
            <a:t> </a:t>
          </a:r>
          <a:endParaRPr lang="en-US" sz="1100">
            <a:latin typeface="Franklin Gothic Book" panose="020B0503020102020204" pitchFamily="34" charset="0"/>
          </a:endParaRPr>
        </a:p>
      </xdr:txBody>
    </xdr:sp>
    <xdr:clientData/>
  </xdr:twoCellAnchor>
  <xdr:twoCellAnchor>
    <xdr:from>
      <xdr:col>3</xdr:col>
      <xdr:colOff>1174750</xdr:colOff>
      <xdr:row>23</xdr:row>
      <xdr:rowOff>82550</xdr:rowOff>
    </xdr:from>
    <xdr:to>
      <xdr:col>8</xdr:col>
      <xdr:colOff>469900</xdr:colOff>
      <xdr:row>23</xdr:row>
      <xdr:rowOff>88900</xdr:rowOff>
    </xdr:to>
    <xdr:cxnSp macro="">
      <xdr:nvCxnSpPr>
        <xdr:cNvPr id="33" name="Straight Arrow Connector 32">
          <a:extLst>
            <a:ext uri="{FF2B5EF4-FFF2-40B4-BE49-F238E27FC236}">
              <a16:creationId xmlns:a16="http://schemas.microsoft.com/office/drawing/2014/main" id="{4BBA1012-0CDB-6878-B4C5-8623E1ED73DD}"/>
            </a:ext>
          </a:extLst>
        </xdr:cNvPr>
        <xdr:cNvCxnSpPr>
          <a:cxnSpLocks/>
        </xdr:cNvCxnSpPr>
      </xdr:nvCxnSpPr>
      <xdr:spPr>
        <a:xfrm flipH="1">
          <a:off x="8058150" y="4806950"/>
          <a:ext cx="4267200" cy="635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1092200</xdr:colOff>
      <xdr:row>25</xdr:row>
      <xdr:rowOff>107950</xdr:rowOff>
    </xdr:from>
    <xdr:to>
      <xdr:col>8</xdr:col>
      <xdr:colOff>501650</xdr:colOff>
      <xdr:row>25</xdr:row>
      <xdr:rowOff>114300</xdr:rowOff>
    </xdr:to>
    <xdr:cxnSp macro="">
      <xdr:nvCxnSpPr>
        <xdr:cNvPr id="40" name="Straight Arrow Connector 39">
          <a:extLst>
            <a:ext uri="{FF2B5EF4-FFF2-40B4-BE49-F238E27FC236}">
              <a16:creationId xmlns:a16="http://schemas.microsoft.com/office/drawing/2014/main" id="{C0954307-0A6E-8F65-9904-D82277B46EC9}"/>
            </a:ext>
          </a:extLst>
        </xdr:cNvPr>
        <xdr:cNvCxnSpPr>
          <a:stCxn id="38" idx="3"/>
        </xdr:cNvCxnSpPr>
      </xdr:nvCxnSpPr>
      <xdr:spPr>
        <a:xfrm flipH="1">
          <a:off x="7975600" y="5226050"/>
          <a:ext cx="4381500" cy="635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577850</xdr:colOff>
      <xdr:row>24</xdr:row>
      <xdr:rowOff>171450</xdr:rowOff>
    </xdr:from>
    <xdr:to>
      <xdr:col>8</xdr:col>
      <xdr:colOff>501650</xdr:colOff>
      <xdr:row>26</xdr:row>
      <xdr:rowOff>44450</xdr:rowOff>
    </xdr:to>
    <xdr:sp macro="" textlink="">
      <xdr:nvSpPr>
        <xdr:cNvPr id="38" name="TextBox 37">
          <a:extLst>
            <a:ext uri="{FF2B5EF4-FFF2-40B4-BE49-F238E27FC236}">
              <a16:creationId xmlns:a16="http://schemas.microsoft.com/office/drawing/2014/main" id="{209EB8A9-43F5-9F76-CC93-5EEE70E63885}"/>
            </a:ext>
          </a:extLst>
        </xdr:cNvPr>
        <xdr:cNvSpPr txBox="1"/>
      </xdr:nvSpPr>
      <xdr:spPr>
        <a:xfrm>
          <a:off x="10604500" y="5092700"/>
          <a:ext cx="1752600" cy="26670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Franklin Gothic Book" panose="020B0503020102020204" pitchFamily="34" charset="0"/>
              <a:ea typeface="+mn-ea"/>
              <a:cs typeface="+mn-cs"/>
            </a:rPr>
            <a:t>Formula =SUM (D27:D33)</a:t>
          </a:r>
          <a:endParaRPr lang="en-US">
            <a:effectLst/>
            <a:latin typeface="Franklin Gothic Book" panose="020B0503020102020204" pitchFamily="34" charset="0"/>
          </a:endParaRPr>
        </a:p>
        <a:p>
          <a:endParaRPr lang="en-US" sz="1100"/>
        </a:p>
      </xdr:txBody>
    </xdr:sp>
    <xdr:clientData/>
  </xdr:twoCellAnchor>
  <xdr:twoCellAnchor>
    <xdr:from>
      <xdr:col>5</xdr:col>
      <xdr:colOff>355600</xdr:colOff>
      <xdr:row>33</xdr:row>
      <xdr:rowOff>133350</xdr:rowOff>
    </xdr:from>
    <xdr:to>
      <xdr:col>8</xdr:col>
      <xdr:colOff>393700</xdr:colOff>
      <xdr:row>35</xdr:row>
      <xdr:rowOff>31750</xdr:rowOff>
    </xdr:to>
    <xdr:sp macro="" textlink="">
      <xdr:nvSpPr>
        <xdr:cNvPr id="45" name="TextBox 44">
          <a:extLst>
            <a:ext uri="{FF2B5EF4-FFF2-40B4-BE49-F238E27FC236}">
              <a16:creationId xmlns:a16="http://schemas.microsoft.com/office/drawing/2014/main" id="{461C9FE0-F726-C9B3-26AA-72B46C6BDB50}"/>
            </a:ext>
          </a:extLst>
        </xdr:cNvPr>
        <xdr:cNvSpPr txBox="1"/>
      </xdr:nvSpPr>
      <xdr:spPr>
        <a:xfrm>
          <a:off x="10382250" y="6826250"/>
          <a:ext cx="1866900" cy="29210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Franklin Gothic Book" panose="020B0503020102020204" pitchFamily="34" charset="0"/>
            </a:rPr>
            <a:t>Formula</a:t>
          </a:r>
          <a:r>
            <a:rPr lang="en-US" sz="1100" baseline="0">
              <a:latin typeface="Franklin Gothic Book" panose="020B0503020102020204" pitchFamily="34" charset="0"/>
            </a:rPr>
            <a:t> =SUM(D</a:t>
          </a:r>
          <a:r>
            <a:rPr lang="en-US" sz="1100">
              <a:latin typeface="Franklin Gothic Book" panose="020B0503020102020204" pitchFamily="34" charset="0"/>
            </a:rPr>
            <a:t>36:D39)</a:t>
          </a:r>
        </a:p>
      </xdr:txBody>
    </xdr:sp>
    <xdr:clientData/>
  </xdr:twoCellAnchor>
  <xdr:twoCellAnchor>
    <xdr:from>
      <xdr:col>5</xdr:col>
      <xdr:colOff>361950</xdr:colOff>
      <xdr:row>39</xdr:row>
      <xdr:rowOff>190500</xdr:rowOff>
    </xdr:from>
    <xdr:to>
      <xdr:col>11</xdr:col>
      <xdr:colOff>266700</xdr:colOff>
      <xdr:row>42</xdr:row>
      <xdr:rowOff>38100</xdr:rowOff>
    </xdr:to>
    <xdr:sp macro="" textlink="">
      <xdr:nvSpPr>
        <xdr:cNvPr id="46" name="TextBox 45">
          <a:extLst>
            <a:ext uri="{FF2B5EF4-FFF2-40B4-BE49-F238E27FC236}">
              <a16:creationId xmlns:a16="http://schemas.microsoft.com/office/drawing/2014/main" id="{FA3BD38B-7D09-89BE-02E5-296CE234DC44}"/>
            </a:ext>
          </a:extLst>
        </xdr:cNvPr>
        <xdr:cNvSpPr txBox="1"/>
      </xdr:nvSpPr>
      <xdr:spPr>
        <a:xfrm>
          <a:off x="10388600" y="8064500"/>
          <a:ext cx="3562350" cy="43815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Franklin Gothic Book" panose="020B0503020102020204" pitchFamily="34" charset="0"/>
              <a:ea typeface="+mn-ea"/>
              <a:cs typeface="+mn-cs"/>
            </a:rPr>
            <a:t>Formula =SUM</a:t>
          </a:r>
          <a:r>
            <a:rPr lang="en-US" sz="1100" baseline="0">
              <a:solidFill>
                <a:schemeClr val="dk1"/>
              </a:solidFill>
              <a:effectLst/>
              <a:latin typeface="Franklin Gothic Book" panose="020B0503020102020204" pitchFamily="34" charset="0"/>
              <a:ea typeface="+mn-ea"/>
              <a:cs typeface="+mn-cs"/>
            </a:rPr>
            <a:t> (Letter#  of line items depeneding on how many use the + for each) </a:t>
          </a:r>
          <a:endParaRPr lang="en-US">
            <a:effectLst/>
            <a:latin typeface="Franklin Gothic Book" panose="020B0503020102020204" pitchFamily="34" charset="0"/>
          </a:endParaRPr>
        </a:p>
        <a:p>
          <a:endParaRPr lang="en-US" sz="1100"/>
        </a:p>
      </xdr:txBody>
    </xdr:sp>
    <xdr:clientData/>
  </xdr:twoCellAnchor>
  <xdr:twoCellAnchor>
    <xdr:from>
      <xdr:col>5</xdr:col>
      <xdr:colOff>381000</xdr:colOff>
      <xdr:row>42</xdr:row>
      <xdr:rowOff>158750</xdr:rowOff>
    </xdr:from>
    <xdr:to>
      <xdr:col>9</xdr:col>
      <xdr:colOff>0</xdr:colOff>
      <xdr:row>44</xdr:row>
      <xdr:rowOff>63500</xdr:rowOff>
    </xdr:to>
    <xdr:sp macro="" textlink="">
      <xdr:nvSpPr>
        <xdr:cNvPr id="47" name="TextBox 46">
          <a:extLst>
            <a:ext uri="{FF2B5EF4-FFF2-40B4-BE49-F238E27FC236}">
              <a16:creationId xmlns:a16="http://schemas.microsoft.com/office/drawing/2014/main" id="{49E45FF5-0A7B-110D-F14C-2C6A660A7F81}"/>
            </a:ext>
          </a:extLst>
        </xdr:cNvPr>
        <xdr:cNvSpPr txBox="1"/>
      </xdr:nvSpPr>
      <xdr:spPr>
        <a:xfrm>
          <a:off x="10407650" y="8623300"/>
          <a:ext cx="2057400" cy="29845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Franklin Gothic Book" panose="020B0503020102020204" pitchFamily="34" charset="0"/>
            </a:rPr>
            <a:t>Formula = SUM(D45:D48)</a:t>
          </a:r>
        </a:p>
      </xdr:txBody>
    </xdr:sp>
    <xdr:clientData/>
  </xdr:twoCellAnchor>
  <xdr:twoCellAnchor>
    <xdr:from>
      <xdr:col>5</xdr:col>
      <xdr:colOff>368299</xdr:colOff>
      <xdr:row>47</xdr:row>
      <xdr:rowOff>25400</xdr:rowOff>
    </xdr:from>
    <xdr:to>
      <xdr:col>11</xdr:col>
      <xdr:colOff>504824</xdr:colOff>
      <xdr:row>48</xdr:row>
      <xdr:rowOff>101600</xdr:rowOff>
    </xdr:to>
    <xdr:sp macro="" textlink="">
      <xdr:nvSpPr>
        <xdr:cNvPr id="48" name="TextBox 47">
          <a:extLst>
            <a:ext uri="{FF2B5EF4-FFF2-40B4-BE49-F238E27FC236}">
              <a16:creationId xmlns:a16="http://schemas.microsoft.com/office/drawing/2014/main" id="{44E72D67-18B7-75F6-1602-5FB29CC928FE}"/>
            </a:ext>
          </a:extLst>
        </xdr:cNvPr>
        <xdr:cNvSpPr txBox="1"/>
      </xdr:nvSpPr>
      <xdr:spPr>
        <a:xfrm>
          <a:off x="9931399" y="10074275"/>
          <a:ext cx="3622675" cy="28575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Franklin Gothic Book" panose="020B0503020102020204" pitchFamily="34" charset="0"/>
            </a:rPr>
            <a:t>Formula =SUM(D8, D13, D16 D26,</a:t>
          </a:r>
          <a:r>
            <a:rPr lang="en-US" sz="1100" baseline="0">
              <a:latin typeface="Franklin Gothic Book" panose="020B0503020102020204" pitchFamily="34" charset="0"/>
            </a:rPr>
            <a:t> D35, D44, D42,D24</a:t>
          </a:r>
          <a:r>
            <a:rPr lang="en-US" sz="1100">
              <a:latin typeface="Franklin Gothic Book" panose="020B0503020102020204" pitchFamily="34" charset="0"/>
            </a:rPr>
            <a:t>)</a:t>
          </a:r>
        </a:p>
      </xdr:txBody>
    </xdr:sp>
    <xdr:clientData/>
  </xdr:twoCellAnchor>
  <xdr:twoCellAnchor>
    <xdr:from>
      <xdr:col>5</xdr:col>
      <xdr:colOff>374650</xdr:colOff>
      <xdr:row>48</xdr:row>
      <xdr:rowOff>184150</xdr:rowOff>
    </xdr:from>
    <xdr:to>
      <xdr:col>10</xdr:col>
      <xdr:colOff>104775</xdr:colOff>
      <xdr:row>50</xdr:row>
      <xdr:rowOff>82550</xdr:rowOff>
    </xdr:to>
    <xdr:sp macro="" textlink="">
      <xdr:nvSpPr>
        <xdr:cNvPr id="49" name="TextBox 48">
          <a:extLst>
            <a:ext uri="{FF2B5EF4-FFF2-40B4-BE49-F238E27FC236}">
              <a16:creationId xmlns:a16="http://schemas.microsoft.com/office/drawing/2014/main" id="{15DB1C26-0BC3-473F-F3CD-5E31E470D883}"/>
            </a:ext>
          </a:extLst>
        </xdr:cNvPr>
        <xdr:cNvSpPr txBox="1"/>
      </xdr:nvSpPr>
      <xdr:spPr>
        <a:xfrm>
          <a:off x="9937750" y="10442575"/>
          <a:ext cx="2635250" cy="31750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latin typeface="Franklin Gothic Book" panose="020B0503020102020204" pitchFamily="34" charset="0"/>
              <a:ea typeface="+mn-ea"/>
              <a:cs typeface="+mn-cs"/>
            </a:rPr>
            <a:t>Formula =ROUND (SUM</a:t>
          </a:r>
          <a:r>
            <a:rPr lang="en-US" sz="1100">
              <a:latin typeface="Franklin Gothic Book" panose="020B0503020102020204" pitchFamily="34" charset="0"/>
            </a:rPr>
            <a:t>(D8+D13)*#%)</a:t>
          </a:r>
        </a:p>
      </xdr:txBody>
    </xdr:sp>
    <xdr:clientData/>
  </xdr:twoCellAnchor>
  <xdr:twoCellAnchor>
    <xdr:from>
      <xdr:col>5</xdr:col>
      <xdr:colOff>361950</xdr:colOff>
      <xdr:row>51</xdr:row>
      <xdr:rowOff>6350</xdr:rowOff>
    </xdr:from>
    <xdr:to>
      <xdr:col>12</xdr:col>
      <xdr:colOff>371475</xdr:colOff>
      <xdr:row>52</xdr:row>
      <xdr:rowOff>82550</xdr:rowOff>
    </xdr:to>
    <xdr:sp macro="" textlink="">
      <xdr:nvSpPr>
        <xdr:cNvPr id="50" name="TextBox 49">
          <a:extLst>
            <a:ext uri="{FF2B5EF4-FFF2-40B4-BE49-F238E27FC236}">
              <a16:creationId xmlns:a16="http://schemas.microsoft.com/office/drawing/2014/main" id="{E8506A78-390B-46A7-334B-CB1C51E95245}"/>
            </a:ext>
          </a:extLst>
        </xdr:cNvPr>
        <xdr:cNvSpPr txBox="1"/>
      </xdr:nvSpPr>
      <xdr:spPr>
        <a:xfrm>
          <a:off x="9925050" y="10893425"/>
          <a:ext cx="4076700" cy="28575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latin typeface="Franklin Gothic Book" panose="020B0503020102020204" pitchFamily="34" charset="0"/>
              <a:ea typeface="+mn-ea"/>
              <a:cs typeface="+mn-cs"/>
            </a:rPr>
            <a:t>Formula =SUM(D8, D13, D16, D24, D26, D35, D42, D44, D52)</a:t>
          </a:r>
        </a:p>
      </xdr:txBody>
    </xdr:sp>
    <xdr:clientData/>
  </xdr:twoCellAnchor>
  <xdr:twoCellAnchor>
    <xdr:from>
      <xdr:col>5</xdr:col>
      <xdr:colOff>374650</xdr:colOff>
      <xdr:row>53</xdr:row>
      <xdr:rowOff>25400</xdr:rowOff>
    </xdr:from>
    <xdr:to>
      <xdr:col>9</xdr:col>
      <xdr:colOff>12700</xdr:colOff>
      <xdr:row>54</xdr:row>
      <xdr:rowOff>101600</xdr:rowOff>
    </xdr:to>
    <xdr:sp macro="" textlink="">
      <xdr:nvSpPr>
        <xdr:cNvPr id="51" name="TextBox 50">
          <a:extLst>
            <a:ext uri="{FF2B5EF4-FFF2-40B4-BE49-F238E27FC236}">
              <a16:creationId xmlns:a16="http://schemas.microsoft.com/office/drawing/2014/main" id="{21B71406-DA02-DCFC-5E90-A39FB09B99DB}"/>
            </a:ext>
          </a:extLst>
        </xdr:cNvPr>
        <xdr:cNvSpPr txBox="1"/>
      </xdr:nvSpPr>
      <xdr:spPr>
        <a:xfrm>
          <a:off x="10401300" y="10655300"/>
          <a:ext cx="2076450" cy="27305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Franklin Gothic Book" panose="020B0503020102020204" pitchFamily="34" charset="0"/>
            </a:rPr>
            <a:t>Formula =SUM(D50+D52)</a:t>
          </a:r>
        </a:p>
      </xdr:txBody>
    </xdr:sp>
    <xdr:clientData/>
  </xdr:twoCellAnchor>
  <xdr:twoCellAnchor>
    <xdr:from>
      <xdr:col>3</xdr:col>
      <xdr:colOff>1123950</xdr:colOff>
      <xdr:row>53</xdr:row>
      <xdr:rowOff>161924</xdr:rowOff>
    </xdr:from>
    <xdr:to>
      <xdr:col>5</xdr:col>
      <xdr:colOff>374650</xdr:colOff>
      <xdr:row>54</xdr:row>
      <xdr:rowOff>120649</xdr:rowOff>
    </xdr:to>
    <xdr:cxnSp macro="">
      <xdr:nvCxnSpPr>
        <xdr:cNvPr id="58" name="Connector: Elbow 57">
          <a:extLst>
            <a:ext uri="{FF2B5EF4-FFF2-40B4-BE49-F238E27FC236}">
              <a16:creationId xmlns:a16="http://schemas.microsoft.com/office/drawing/2014/main" id="{E9A40663-7E1D-5216-F1BD-C7FCB2845A59}"/>
            </a:ext>
          </a:extLst>
        </xdr:cNvPr>
        <xdr:cNvCxnSpPr>
          <a:stCxn id="51" idx="1"/>
        </xdr:cNvCxnSpPr>
      </xdr:nvCxnSpPr>
      <xdr:spPr>
        <a:xfrm rot="10800000" flipV="1">
          <a:off x="8007350" y="10791824"/>
          <a:ext cx="2393950" cy="155575"/>
        </a:xfrm>
        <a:prstGeom prst="bentConnector3">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1104901</xdr:colOff>
      <xdr:row>51</xdr:row>
      <xdr:rowOff>149224</xdr:rowOff>
    </xdr:from>
    <xdr:to>
      <xdr:col>5</xdr:col>
      <xdr:colOff>361950</xdr:colOff>
      <xdr:row>53</xdr:row>
      <xdr:rowOff>120633</xdr:rowOff>
    </xdr:to>
    <xdr:cxnSp macro="">
      <xdr:nvCxnSpPr>
        <xdr:cNvPr id="60" name="Connector: Elbow 59">
          <a:extLst>
            <a:ext uri="{FF2B5EF4-FFF2-40B4-BE49-F238E27FC236}">
              <a16:creationId xmlns:a16="http://schemas.microsoft.com/office/drawing/2014/main" id="{B9E3382F-6768-906F-9359-7E80744B540B}"/>
            </a:ext>
          </a:extLst>
        </xdr:cNvPr>
        <xdr:cNvCxnSpPr>
          <a:stCxn id="50" idx="1"/>
        </xdr:cNvCxnSpPr>
      </xdr:nvCxnSpPr>
      <xdr:spPr>
        <a:xfrm rot="10800000" flipV="1">
          <a:off x="7667626" y="11036299"/>
          <a:ext cx="2257424" cy="390509"/>
        </a:xfrm>
        <a:prstGeom prst="bentConnector3">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1123951</xdr:colOff>
      <xdr:row>49</xdr:row>
      <xdr:rowOff>133350</xdr:rowOff>
    </xdr:from>
    <xdr:to>
      <xdr:col>5</xdr:col>
      <xdr:colOff>374650</xdr:colOff>
      <xdr:row>51</xdr:row>
      <xdr:rowOff>101600</xdr:rowOff>
    </xdr:to>
    <xdr:cxnSp macro="">
      <xdr:nvCxnSpPr>
        <xdr:cNvPr id="62" name="Connector: Elbow 61">
          <a:extLst>
            <a:ext uri="{FF2B5EF4-FFF2-40B4-BE49-F238E27FC236}">
              <a16:creationId xmlns:a16="http://schemas.microsoft.com/office/drawing/2014/main" id="{CD1AD881-DAC4-608F-7496-E618639ECDE6}"/>
            </a:ext>
          </a:extLst>
        </xdr:cNvPr>
        <xdr:cNvCxnSpPr>
          <a:stCxn id="49" idx="1"/>
        </xdr:cNvCxnSpPr>
      </xdr:nvCxnSpPr>
      <xdr:spPr>
        <a:xfrm rot="10800000" flipV="1">
          <a:off x="7686676" y="10601325"/>
          <a:ext cx="2251074" cy="387350"/>
        </a:xfrm>
        <a:prstGeom prst="bentConnector3">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1066804</xdr:colOff>
      <xdr:row>47</xdr:row>
      <xdr:rowOff>168274</xdr:rowOff>
    </xdr:from>
    <xdr:to>
      <xdr:col>5</xdr:col>
      <xdr:colOff>368300</xdr:colOff>
      <xdr:row>49</xdr:row>
      <xdr:rowOff>88891</xdr:rowOff>
    </xdr:to>
    <xdr:cxnSp macro="">
      <xdr:nvCxnSpPr>
        <xdr:cNvPr id="64" name="Connector: Elbow 63">
          <a:extLst>
            <a:ext uri="{FF2B5EF4-FFF2-40B4-BE49-F238E27FC236}">
              <a16:creationId xmlns:a16="http://schemas.microsoft.com/office/drawing/2014/main" id="{80B73527-7DE4-3F79-631C-1B311EA12BBD}"/>
            </a:ext>
          </a:extLst>
        </xdr:cNvPr>
        <xdr:cNvCxnSpPr>
          <a:stCxn id="48" idx="1"/>
        </xdr:cNvCxnSpPr>
      </xdr:nvCxnSpPr>
      <xdr:spPr>
        <a:xfrm rot="10800000" flipV="1">
          <a:off x="7629529" y="10217149"/>
          <a:ext cx="2301871" cy="339717"/>
        </a:xfrm>
        <a:prstGeom prst="bentConnector3">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1136650</xdr:colOff>
      <xdr:row>43</xdr:row>
      <xdr:rowOff>107950</xdr:rowOff>
    </xdr:from>
    <xdr:to>
      <xdr:col>5</xdr:col>
      <xdr:colOff>381000</xdr:colOff>
      <xdr:row>43</xdr:row>
      <xdr:rowOff>111125</xdr:rowOff>
    </xdr:to>
    <xdr:cxnSp macro="">
      <xdr:nvCxnSpPr>
        <xdr:cNvPr id="66" name="Straight Arrow Connector 65">
          <a:extLst>
            <a:ext uri="{FF2B5EF4-FFF2-40B4-BE49-F238E27FC236}">
              <a16:creationId xmlns:a16="http://schemas.microsoft.com/office/drawing/2014/main" id="{F9A22567-2B79-8E8F-A301-FE8C53BB9B96}"/>
            </a:ext>
          </a:extLst>
        </xdr:cNvPr>
        <xdr:cNvCxnSpPr>
          <a:stCxn id="47" idx="1"/>
        </xdr:cNvCxnSpPr>
      </xdr:nvCxnSpPr>
      <xdr:spPr>
        <a:xfrm flipH="1" flipV="1">
          <a:off x="8020050" y="8769350"/>
          <a:ext cx="2387600" cy="3175"/>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1168400</xdr:colOff>
      <xdr:row>41</xdr:row>
      <xdr:rowOff>15875</xdr:rowOff>
    </xdr:from>
    <xdr:to>
      <xdr:col>5</xdr:col>
      <xdr:colOff>361950</xdr:colOff>
      <xdr:row>41</xdr:row>
      <xdr:rowOff>95250</xdr:rowOff>
    </xdr:to>
    <xdr:cxnSp macro="">
      <xdr:nvCxnSpPr>
        <xdr:cNvPr id="68" name="Straight Arrow Connector 67">
          <a:extLst>
            <a:ext uri="{FF2B5EF4-FFF2-40B4-BE49-F238E27FC236}">
              <a16:creationId xmlns:a16="http://schemas.microsoft.com/office/drawing/2014/main" id="{50E839D6-FD2F-DDE3-D0A9-ACD6B6F627CE}"/>
            </a:ext>
          </a:extLst>
        </xdr:cNvPr>
        <xdr:cNvCxnSpPr>
          <a:stCxn id="46" idx="1"/>
        </xdr:cNvCxnSpPr>
      </xdr:nvCxnSpPr>
      <xdr:spPr>
        <a:xfrm flipH="1">
          <a:off x="8051800" y="8283575"/>
          <a:ext cx="2336800" cy="79375"/>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1000125</xdr:colOff>
      <xdr:row>34</xdr:row>
      <xdr:rowOff>82550</xdr:rowOff>
    </xdr:from>
    <xdr:to>
      <xdr:col>5</xdr:col>
      <xdr:colOff>355600</xdr:colOff>
      <xdr:row>34</xdr:row>
      <xdr:rowOff>95250</xdr:rowOff>
    </xdr:to>
    <xdr:cxnSp macro="">
      <xdr:nvCxnSpPr>
        <xdr:cNvPr id="75" name="Straight Arrow Connector 74">
          <a:extLst>
            <a:ext uri="{FF2B5EF4-FFF2-40B4-BE49-F238E27FC236}">
              <a16:creationId xmlns:a16="http://schemas.microsoft.com/office/drawing/2014/main" id="{3D34A865-265E-D32D-4724-C64169A2BE84}"/>
            </a:ext>
          </a:extLst>
        </xdr:cNvPr>
        <xdr:cNvCxnSpPr>
          <a:stCxn id="45" idx="1"/>
        </xdr:cNvCxnSpPr>
      </xdr:nvCxnSpPr>
      <xdr:spPr>
        <a:xfrm flipH="1">
          <a:off x="7572375" y="7083425"/>
          <a:ext cx="2355850" cy="127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393700</xdr:colOff>
      <xdr:row>21</xdr:row>
      <xdr:rowOff>190500</xdr:rowOff>
    </xdr:from>
    <xdr:to>
      <xdr:col>10</xdr:col>
      <xdr:colOff>558800</xdr:colOff>
      <xdr:row>24</xdr:row>
      <xdr:rowOff>38100</xdr:rowOff>
    </xdr:to>
    <xdr:sp macro="" textlink="">
      <xdr:nvSpPr>
        <xdr:cNvPr id="77" name="TextBox 76">
          <a:extLst>
            <a:ext uri="{FF2B5EF4-FFF2-40B4-BE49-F238E27FC236}">
              <a16:creationId xmlns:a16="http://schemas.microsoft.com/office/drawing/2014/main" id="{FA7907B8-36FE-54C6-9487-ACA57CA837D8}"/>
            </a:ext>
          </a:extLst>
        </xdr:cNvPr>
        <xdr:cNvSpPr txBox="1"/>
      </xdr:nvSpPr>
      <xdr:spPr>
        <a:xfrm>
          <a:off x="10420350" y="4521200"/>
          <a:ext cx="3213100" cy="43815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Franklin Gothic Book" panose="020B0503020102020204" pitchFamily="34" charset="0"/>
            </a:rPr>
            <a:t>Formula =SUM</a:t>
          </a:r>
          <a:r>
            <a:rPr lang="en-US" sz="1100" baseline="0">
              <a:latin typeface="Franklin Gothic Book" panose="020B0503020102020204" pitchFamily="34" charset="0"/>
            </a:rPr>
            <a:t> (Letter#  of line items depeneding on how many use the + for each) </a:t>
          </a:r>
          <a:endParaRPr lang="en-US" sz="1100">
            <a:latin typeface="Franklin Gothic Book" panose="020B0503020102020204" pitchFamily="34" charset="0"/>
          </a:endParaRPr>
        </a:p>
      </xdr:txBody>
    </xdr:sp>
    <xdr:clientData/>
  </xdr:twoCellAnchor>
  <xdr:twoCellAnchor>
    <xdr:from>
      <xdr:col>1</xdr:col>
      <xdr:colOff>2317750</xdr:colOff>
      <xdr:row>7</xdr:row>
      <xdr:rowOff>114300</xdr:rowOff>
    </xdr:from>
    <xdr:to>
      <xdr:col>1</xdr:col>
      <xdr:colOff>5226050</xdr:colOff>
      <xdr:row>10</xdr:row>
      <xdr:rowOff>69850</xdr:rowOff>
    </xdr:to>
    <xdr:sp macro="" textlink="">
      <xdr:nvSpPr>
        <xdr:cNvPr id="3" name="TextBox 2">
          <a:extLst>
            <a:ext uri="{FF2B5EF4-FFF2-40B4-BE49-F238E27FC236}">
              <a16:creationId xmlns:a16="http://schemas.microsoft.com/office/drawing/2014/main" id="{8A558DE8-3783-32F3-48F9-98494D9849D5}"/>
            </a:ext>
          </a:extLst>
        </xdr:cNvPr>
        <xdr:cNvSpPr txBox="1"/>
      </xdr:nvSpPr>
      <xdr:spPr>
        <a:xfrm>
          <a:off x="3206750" y="1689100"/>
          <a:ext cx="2908300" cy="54610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Franklin Gothic Book" panose="020B0503020102020204" pitchFamily="34" charset="0"/>
            </a:rPr>
            <a:t>Pay</a:t>
          </a:r>
          <a:r>
            <a:rPr lang="en-US" sz="1100" baseline="0">
              <a:latin typeface="Franklin Gothic Book" panose="020B0503020102020204" pitchFamily="34" charset="0"/>
            </a:rPr>
            <a:t> Grade level can be found through your orginizations Human Resources Department </a:t>
          </a:r>
          <a:endParaRPr lang="en-US" sz="1100">
            <a:latin typeface="Franklin Gothic Book" panose="020B0503020102020204" pitchFamily="34" charset="0"/>
          </a:endParaRPr>
        </a:p>
      </xdr:txBody>
    </xdr:sp>
    <xdr:clientData/>
  </xdr:twoCellAnchor>
  <xdr:twoCellAnchor>
    <xdr:from>
      <xdr:col>1</xdr:col>
      <xdr:colOff>1962150</xdr:colOff>
      <xdr:row>8</xdr:row>
      <xdr:rowOff>76200</xdr:rowOff>
    </xdr:from>
    <xdr:to>
      <xdr:col>1</xdr:col>
      <xdr:colOff>2317750</xdr:colOff>
      <xdr:row>8</xdr:row>
      <xdr:rowOff>82550</xdr:rowOff>
    </xdr:to>
    <xdr:cxnSp macro="">
      <xdr:nvCxnSpPr>
        <xdr:cNvPr id="6" name="Straight Arrow Connector 5">
          <a:extLst>
            <a:ext uri="{FF2B5EF4-FFF2-40B4-BE49-F238E27FC236}">
              <a16:creationId xmlns:a16="http://schemas.microsoft.com/office/drawing/2014/main" id="{10887255-5B8C-B2FF-A2FD-4A3F7E15A43F}"/>
            </a:ext>
          </a:extLst>
        </xdr:cNvPr>
        <xdr:cNvCxnSpPr/>
      </xdr:nvCxnSpPr>
      <xdr:spPr>
        <a:xfrm flipH="1">
          <a:off x="2851150" y="1847850"/>
          <a:ext cx="355600" cy="63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3708400</xdr:colOff>
      <xdr:row>48</xdr:row>
      <xdr:rowOff>38100</xdr:rowOff>
    </xdr:from>
    <xdr:to>
      <xdr:col>2</xdr:col>
      <xdr:colOff>488950</xdr:colOff>
      <xdr:row>54</xdr:row>
      <xdr:rowOff>107950</xdr:rowOff>
    </xdr:to>
    <xdr:sp macro="" textlink="">
      <xdr:nvSpPr>
        <xdr:cNvPr id="7" name="TextBox 6">
          <a:extLst>
            <a:ext uri="{FF2B5EF4-FFF2-40B4-BE49-F238E27FC236}">
              <a16:creationId xmlns:a16="http://schemas.microsoft.com/office/drawing/2014/main" id="{166C4059-3C36-C401-FF7F-06EAF98EDF9E}"/>
            </a:ext>
          </a:extLst>
        </xdr:cNvPr>
        <xdr:cNvSpPr txBox="1"/>
      </xdr:nvSpPr>
      <xdr:spPr>
        <a:xfrm>
          <a:off x="4597400" y="9683750"/>
          <a:ext cx="2178050" cy="125095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Negotiated Indirect Cost Rate Agreement (NICRA) In the absence of a</a:t>
          </a:r>
          <a:r>
            <a:rPr lang="en-US" sz="1100" baseline="0"/>
            <a:t> </a:t>
          </a:r>
          <a:r>
            <a:rPr lang="en-US" sz="1100"/>
            <a:t>NICRA, the grantee can use the de minimis rate of 10% of modified total </a:t>
          </a:r>
        </a:p>
        <a:p>
          <a:r>
            <a:rPr lang="en-US" sz="1100"/>
            <a:t>direct cost.</a:t>
          </a:r>
        </a:p>
      </xdr:txBody>
    </xdr:sp>
    <xdr:clientData/>
  </xdr:twoCellAnchor>
  <xdr:twoCellAnchor>
    <xdr:from>
      <xdr:col>1</xdr:col>
      <xdr:colOff>3270250</xdr:colOff>
      <xdr:row>52</xdr:row>
      <xdr:rowOff>69850</xdr:rowOff>
    </xdr:from>
    <xdr:to>
      <xdr:col>1</xdr:col>
      <xdr:colOff>3714750</xdr:colOff>
      <xdr:row>52</xdr:row>
      <xdr:rowOff>69850</xdr:rowOff>
    </xdr:to>
    <xdr:cxnSp macro="">
      <xdr:nvCxnSpPr>
        <xdr:cNvPr id="10" name="Straight Arrow Connector 9">
          <a:extLst>
            <a:ext uri="{FF2B5EF4-FFF2-40B4-BE49-F238E27FC236}">
              <a16:creationId xmlns:a16="http://schemas.microsoft.com/office/drawing/2014/main" id="{772C14C9-5A4C-8146-4F80-353A13AAD3F9}"/>
            </a:ext>
          </a:extLst>
        </xdr:cNvPr>
        <xdr:cNvCxnSpPr/>
      </xdr:nvCxnSpPr>
      <xdr:spPr>
        <a:xfrm flipH="1">
          <a:off x="4159250" y="10502900"/>
          <a:ext cx="44450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577850</xdr:colOff>
      <xdr:row>0</xdr:row>
      <xdr:rowOff>82550</xdr:rowOff>
    </xdr:from>
    <xdr:to>
      <xdr:col>10</xdr:col>
      <xdr:colOff>123825</xdr:colOff>
      <xdr:row>4</xdr:row>
      <xdr:rowOff>139700</xdr:rowOff>
    </xdr:to>
    <xdr:sp macro="" textlink="">
      <xdr:nvSpPr>
        <xdr:cNvPr id="12" name="TextBox 11">
          <a:extLst>
            <a:ext uri="{FF2B5EF4-FFF2-40B4-BE49-F238E27FC236}">
              <a16:creationId xmlns:a16="http://schemas.microsoft.com/office/drawing/2014/main" id="{089AF516-C9AC-026B-8336-1AEA0E7A4872}"/>
            </a:ext>
          </a:extLst>
        </xdr:cNvPr>
        <xdr:cNvSpPr txBox="1"/>
      </xdr:nvSpPr>
      <xdr:spPr>
        <a:xfrm>
          <a:off x="8331200" y="82550"/>
          <a:ext cx="4260850" cy="89535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Franklin Gothic Book" panose="020B0503020102020204" pitchFamily="34" charset="0"/>
            </a:rPr>
            <a:t>Identify the number of personnel</a:t>
          </a:r>
          <a:r>
            <a:rPr lang="en-US" sz="1100" baseline="0">
              <a:latin typeface="Franklin Gothic Book" panose="020B0503020102020204" pitchFamily="34" charset="0"/>
            </a:rPr>
            <a:t> needed to complete the project and include here. In the example, one staff member will be working full time on this project while the second staff member will be working half their salary and time on this project </a:t>
          </a:r>
          <a:endParaRPr lang="en-US" sz="1100">
            <a:latin typeface="Franklin Gothic Book" panose="020B05030201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Yasmine Noubani" id="{9402A520-D729-40C8-AD45-466F5E0AE1A1}" userId="S::ynoubani@cwsglobal.org::c073bf01-617f-4c5c-8ae2-d892a357b09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 dT="2024-06-28T14:07:06.96" personId="{9402A520-D729-40C8-AD45-466F5E0AE1A1}" id="{717B0FE6-BD2F-4A6B-80EB-9058D05DF4D2}">
    <text xml:space="preserve">This number can be adjusted depending on how many employees will be hired to complete the project 3 is the average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EEE37-8ECE-5440-8DD3-11720B0B6901}">
  <dimension ref="A1"/>
  <sheetViews>
    <sheetView topLeftCell="A10" workbookViewId="0">
      <selection activeCell="M13" sqref="M13"/>
    </sheetView>
  </sheetViews>
  <sheetFormatPr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4136-4A77-4099-8D8B-CB0FAA4E8132}">
  <dimension ref="A1:J97"/>
  <sheetViews>
    <sheetView workbookViewId="0">
      <selection activeCell="F6" sqref="F6:J28"/>
    </sheetView>
  </sheetViews>
  <sheetFormatPr defaultColWidth="8.7109375" defaultRowHeight="15.75"/>
  <cols>
    <col min="1" max="1" width="14.42578125" style="10" customWidth="1"/>
    <col min="2" max="2" width="41.7109375" style="10" customWidth="1"/>
    <col min="3" max="3" width="9.42578125" style="10" customWidth="1"/>
    <col min="4" max="4" width="20.140625" style="10" customWidth="1"/>
    <col min="5" max="7" width="8.7109375" style="10"/>
    <col min="8" max="8" width="13.28515625" style="10" customWidth="1"/>
    <col min="9" max="9" width="8.7109375" style="10"/>
    <col min="10" max="10" width="45.140625" style="10" customWidth="1"/>
    <col min="11" max="16384" width="8.7109375" style="10"/>
  </cols>
  <sheetData>
    <row r="1" spans="1:10" ht="19.5">
      <c r="A1" s="43" t="str">
        <f>'Explained Budget Detail'!A1</f>
        <v xml:space="preserve">Housing Resource Allocation Initiative Budget Summary Sample    </v>
      </c>
      <c r="B1" s="43"/>
      <c r="C1" s="43"/>
      <c r="D1" s="43"/>
      <c r="F1" s="47" t="s">
        <v>40</v>
      </c>
      <c r="G1" s="48"/>
      <c r="H1" s="49"/>
    </row>
    <row r="2" spans="1:10" ht="16.5">
      <c r="A2" s="43" t="str">
        <f>'Explained Budget Detail'!A2</f>
        <v xml:space="preserve">This template provides a structured approach to developing and implementing housing </v>
      </c>
      <c r="B2" s="43"/>
      <c r="C2" s="43"/>
      <c r="D2" s="43"/>
      <c r="F2" s="44" t="s">
        <v>3</v>
      </c>
      <c r="G2" s="61" t="s">
        <v>41</v>
      </c>
      <c r="H2" s="45"/>
    </row>
    <row r="3" spans="1:10" ht="16.5">
      <c r="A3" s="43" t="str">
        <f>'Explained Budget Detail'!A4</f>
        <v>Start Month day, year to Completion Month day, and year  ( Number of months)</v>
      </c>
      <c r="B3" s="43"/>
      <c r="C3" s="43"/>
      <c r="D3" s="43"/>
      <c r="F3" s="44" t="s">
        <v>1</v>
      </c>
      <c r="G3" s="62" t="s">
        <v>43</v>
      </c>
      <c r="H3" s="46"/>
    </row>
    <row r="4" spans="1:10" ht="17.25" thickBot="1">
      <c r="A4" s="1"/>
      <c r="B4" s="11"/>
      <c r="C4" s="11"/>
      <c r="D4" s="11"/>
      <c r="F4" s="63" t="s">
        <v>36</v>
      </c>
      <c r="G4" s="64" t="s">
        <v>42</v>
      </c>
      <c r="H4" s="65"/>
    </row>
    <row r="5" spans="1:10" ht="19.5" thickBot="1">
      <c r="A5" s="12" t="s">
        <v>0</v>
      </c>
      <c r="B5" s="13" t="s">
        <v>0</v>
      </c>
      <c r="C5" s="13" t="s">
        <v>0</v>
      </c>
      <c r="D5" s="14" t="str">
        <f>'Explained Budget Detail'!D6</f>
        <v>FY</v>
      </c>
      <c r="F5" s="39"/>
      <c r="G5" s="39"/>
      <c r="H5" s="39"/>
    </row>
    <row r="6" spans="1:10" ht="16.5">
      <c r="A6" s="57" t="s">
        <v>1</v>
      </c>
      <c r="B6" s="58" t="s">
        <v>2</v>
      </c>
      <c r="C6" s="59" t="s">
        <v>3</v>
      </c>
      <c r="D6" s="60" t="s">
        <v>4</v>
      </c>
      <c r="F6" s="66" t="s">
        <v>77</v>
      </c>
      <c r="G6" s="67"/>
      <c r="H6" s="67"/>
      <c r="I6" s="67"/>
      <c r="J6" s="68"/>
    </row>
    <row r="7" spans="1:10" ht="16.5">
      <c r="A7" s="50" t="s">
        <v>5</v>
      </c>
      <c r="B7" s="51" t="s">
        <v>6</v>
      </c>
      <c r="C7" s="51">
        <f>'Explained Budget Detail'!C8</f>
        <v>2</v>
      </c>
      <c r="D7" s="52">
        <f>'Explained Budget Detail'!D8</f>
        <v>0</v>
      </c>
      <c r="F7" s="69"/>
      <c r="G7" s="70"/>
      <c r="H7" s="70"/>
      <c r="I7" s="70"/>
      <c r="J7" s="71"/>
    </row>
    <row r="8" spans="1:10" ht="16.5">
      <c r="A8" s="50" t="s">
        <v>0</v>
      </c>
      <c r="B8" s="51" t="s">
        <v>0</v>
      </c>
      <c r="C8" s="51" t="s">
        <v>0</v>
      </c>
      <c r="D8" s="51" t="s">
        <v>0</v>
      </c>
      <c r="F8" s="69"/>
      <c r="G8" s="70"/>
      <c r="H8" s="70"/>
      <c r="I8" s="70"/>
      <c r="J8" s="71"/>
    </row>
    <row r="9" spans="1:10" ht="16.5">
      <c r="A9" s="50" t="s">
        <v>7</v>
      </c>
      <c r="B9" s="51" t="s">
        <v>44</v>
      </c>
      <c r="C9" s="51" t="s">
        <v>0</v>
      </c>
      <c r="D9" s="52">
        <f>'Explained Budget Detail'!D13</f>
        <v>0</v>
      </c>
      <c r="F9" s="69"/>
      <c r="G9" s="70"/>
      <c r="H9" s="70"/>
      <c r="I9" s="70"/>
      <c r="J9" s="71"/>
    </row>
    <row r="10" spans="1:10" ht="16.5">
      <c r="A10" s="50" t="s">
        <v>0</v>
      </c>
      <c r="B10" s="51" t="s">
        <v>0</v>
      </c>
      <c r="C10" s="51" t="s">
        <v>0</v>
      </c>
      <c r="D10" s="51" t="s">
        <v>0</v>
      </c>
      <c r="F10" s="69"/>
      <c r="G10" s="70"/>
      <c r="H10" s="70"/>
      <c r="I10" s="70"/>
      <c r="J10" s="71"/>
    </row>
    <row r="11" spans="1:10" ht="16.5">
      <c r="A11" s="50" t="s">
        <v>8</v>
      </c>
      <c r="B11" s="51" t="s">
        <v>9</v>
      </c>
      <c r="C11" s="51" t="s">
        <v>0</v>
      </c>
      <c r="D11" s="52">
        <f>'Explained Budget Detail'!D16</f>
        <v>0</v>
      </c>
      <c r="F11" s="69"/>
      <c r="G11" s="70"/>
      <c r="H11" s="70"/>
      <c r="I11" s="70"/>
      <c r="J11" s="71"/>
    </row>
    <row r="12" spans="1:10" ht="16.5">
      <c r="A12" s="50" t="s">
        <v>0</v>
      </c>
      <c r="B12" s="51" t="s">
        <v>0</v>
      </c>
      <c r="C12" s="51" t="s">
        <v>0</v>
      </c>
      <c r="D12" s="51" t="s">
        <v>0</v>
      </c>
      <c r="F12" s="69"/>
      <c r="G12" s="70"/>
      <c r="H12" s="70"/>
      <c r="I12" s="70"/>
      <c r="J12" s="71"/>
    </row>
    <row r="13" spans="1:10" ht="16.5">
      <c r="A13" s="50" t="s">
        <v>10</v>
      </c>
      <c r="B13" s="51" t="s">
        <v>11</v>
      </c>
      <c r="C13" s="51" t="s">
        <v>0</v>
      </c>
      <c r="D13" s="51" t="str">
        <f>'Explained Budget Detail'!D24</f>
        <v xml:space="preserve"> $                        -  </v>
      </c>
      <c r="F13" s="69"/>
      <c r="G13" s="70"/>
      <c r="H13" s="70"/>
      <c r="I13" s="70"/>
      <c r="J13" s="71"/>
    </row>
    <row r="14" spans="1:10" ht="16.5">
      <c r="A14" s="50" t="s">
        <v>0</v>
      </c>
      <c r="B14" s="51" t="s">
        <v>0</v>
      </c>
      <c r="C14" s="51" t="s">
        <v>0</v>
      </c>
      <c r="D14" s="51" t="s">
        <v>0</v>
      </c>
      <c r="F14" s="69"/>
      <c r="G14" s="70"/>
      <c r="H14" s="70"/>
      <c r="I14" s="70"/>
      <c r="J14" s="71"/>
    </row>
    <row r="15" spans="1:10" ht="16.5">
      <c r="A15" s="50" t="s">
        <v>12</v>
      </c>
      <c r="B15" s="51" t="s">
        <v>13</v>
      </c>
      <c r="C15" s="51" t="s">
        <v>0</v>
      </c>
      <c r="D15" s="52">
        <f>'Explained Budget Detail'!D26</f>
        <v>0</v>
      </c>
      <c r="F15" s="69"/>
      <c r="G15" s="70"/>
      <c r="H15" s="70"/>
      <c r="I15" s="70"/>
      <c r="J15" s="71"/>
    </row>
    <row r="16" spans="1:10" ht="16.5">
      <c r="A16" s="50" t="s">
        <v>0</v>
      </c>
      <c r="B16" s="51" t="s">
        <v>0</v>
      </c>
      <c r="C16" s="51" t="s">
        <v>0</v>
      </c>
      <c r="D16" s="51" t="s">
        <v>0</v>
      </c>
      <c r="F16" s="69"/>
      <c r="G16" s="70"/>
      <c r="H16" s="70"/>
      <c r="I16" s="70"/>
      <c r="J16" s="71"/>
    </row>
    <row r="17" spans="1:10" ht="16.5">
      <c r="A17" s="50" t="s">
        <v>14</v>
      </c>
      <c r="B17" s="51" t="s">
        <v>15</v>
      </c>
      <c r="C17" s="51" t="s">
        <v>0</v>
      </c>
      <c r="D17" s="52">
        <f>'Explained Budget Detail'!D35</f>
        <v>0</v>
      </c>
      <c r="F17" s="69"/>
      <c r="G17" s="70"/>
      <c r="H17" s="70"/>
      <c r="I17" s="70"/>
      <c r="J17" s="71"/>
    </row>
    <row r="18" spans="1:10" ht="16.5">
      <c r="A18" s="50" t="s">
        <v>0</v>
      </c>
      <c r="B18" s="51" t="s">
        <v>0</v>
      </c>
      <c r="C18" s="51" t="s">
        <v>0</v>
      </c>
      <c r="D18" s="51" t="s">
        <v>0</v>
      </c>
      <c r="F18" s="69"/>
      <c r="G18" s="70"/>
      <c r="H18" s="70"/>
      <c r="I18" s="70"/>
      <c r="J18" s="71"/>
    </row>
    <row r="19" spans="1:10" ht="16.5">
      <c r="A19" s="50" t="s">
        <v>16</v>
      </c>
      <c r="B19" s="53" t="s">
        <v>38</v>
      </c>
      <c r="C19" s="51" t="s">
        <v>0</v>
      </c>
      <c r="D19" s="51" t="str">
        <f>'Explained Budget Detail'!D42</f>
        <v xml:space="preserve"> $                        -  </v>
      </c>
      <c r="F19" s="69"/>
      <c r="G19" s="70"/>
      <c r="H19" s="70"/>
      <c r="I19" s="70"/>
      <c r="J19" s="71"/>
    </row>
    <row r="20" spans="1:10" ht="16.5">
      <c r="A20" s="50" t="s">
        <v>0</v>
      </c>
      <c r="B20" s="51" t="s">
        <v>0</v>
      </c>
      <c r="C20" s="51" t="s">
        <v>0</v>
      </c>
      <c r="D20" s="51" t="s">
        <v>0</v>
      </c>
      <c r="F20" s="69"/>
      <c r="G20" s="70"/>
      <c r="H20" s="70"/>
      <c r="I20" s="70"/>
      <c r="J20" s="71"/>
    </row>
    <row r="21" spans="1:10" ht="16.5">
      <c r="A21" s="50" t="s">
        <v>17</v>
      </c>
      <c r="B21" s="51" t="s">
        <v>18</v>
      </c>
      <c r="C21" s="51" t="s">
        <v>0</v>
      </c>
      <c r="D21" s="52">
        <f>'Explained Budget Detail'!D44</f>
        <v>0</v>
      </c>
      <c r="F21" s="69"/>
      <c r="G21" s="70"/>
      <c r="H21" s="70"/>
      <c r="I21" s="70"/>
      <c r="J21" s="71"/>
    </row>
    <row r="22" spans="1:10" ht="16.5">
      <c r="A22" s="50" t="s">
        <v>0</v>
      </c>
      <c r="B22" s="51" t="s">
        <v>0</v>
      </c>
      <c r="C22" s="51" t="s">
        <v>0</v>
      </c>
      <c r="D22" s="51" t="s">
        <v>0</v>
      </c>
      <c r="F22" s="69"/>
      <c r="G22" s="70"/>
      <c r="H22" s="70"/>
      <c r="I22" s="70"/>
      <c r="J22" s="71"/>
    </row>
    <row r="23" spans="1:10" ht="16.5">
      <c r="A23" s="50" t="s">
        <v>19</v>
      </c>
      <c r="B23" s="51" t="s">
        <v>20</v>
      </c>
      <c r="C23" s="51" t="s">
        <v>0</v>
      </c>
      <c r="D23" s="52">
        <f>'Explained Budget Detail'!D50</f>
        <v>0</v>
      </c>
      <c r="F23" s="69"/>
      <c r="G23" s="70"/>
      <c r="H23" s="70"/>
      <c r="I23" s="70"/>
      <c r="J23" s="71"/>
    </row>
    <row r="24" spans="1:10" ht="16.5">
      <c r="A24" s="50" t="s">
        <v>0</v>
      </c>
      <c r="B24" s="51" t="s">
        <v>0</v>
      </c>
      <c r="C24" s="51" t="s">
        <v>0</v>
      </c>
      <c r="D24" s="51" t="s">
        <v>0</v>
      </c>
      <c r="F24" s="69"/>
      <c r="G24" s="70"/>
      <c r="H24" s="70"/>
      <c r="I24" s="70"/>
      <c r="J24" s="71"/>
    </row>
    <row r="25" spans="1:10" ht="16.5">
      <c r="A25" s="50" t="s">
        <v>21</v>
      </c>
      <c r="B25" s="51" t="s">
        <v>39</v>
      </c>
      <c r="C25" s="51" t="s">
        <v>0</v>
      </c>
      <c r="D25" s="52">
        <f>'Explained Budget Detail'!D52</f>
        <v>0</v>
      </c>
      <c r="F25" s="69"/>
      <c r="G25" s="70"/>
      <c r="H25" s="70"/>
      <c r="I25" s="70"/>
      <c r="J25" s="71"/>
    </row>
    <row r="26" spans="1:10" ht="16.5">
      <c r="A26" s="50" t="s">
        <v>0</v>
      </c>
      <c r="B26" s="51" t="s">
        <v>0</v>
      </c>
      <c r="C26" s="51" t="s">
        <v>0</v>
      </c>
      <c r="D26" s="51" t="s">
        <v>0</v>
      </c>
      <c r="F26" s="69"/>
      <c r="G26" s="70"/>
      <c r="H26" s="70"/>
      <c r="I26" s="70"/>
      <c r="J26" s="71"/>
    </row>
    <row r="27" spans="1:10" ht="16.5">
      <c r="A27" s="50" t="s">
        <v>0</v>
      </c>
      <c r="B27" s="51" t="s">
        <v>22</v>
      </c>
      <c r="C27" s="51" t="s">
        <v>0</v>
      </c>
      <c r="D27" s="52">
        <f>'Explained Budget Detail'!D54</f>
        <v>0</v>
      </c>
      <c r="F27" s="69"/>
      <c r="G27" s="70"/>
      <c r="H27" s="70"/>
      <c r="I27" s="70"/>
      <c r="J27" s="71"/>
    </row>
    <row r="28" spans="1:10" ht="27" customHeight="1" thickBot="1">
      <c r="A28" s="54" t="s">
        <v>0</v>
      </c>
      <c r="B28" s="55" t="s">
        <v>23</v>
      </c>
      <c r="C28" s="55" t="s">
        <v>0</v>
      </c>
      <c r="D28" s="56">
        <f>'Explained Budget Detail'!D55</f>
        <v>0</v>
      </c>
      <c r="F28" s="72"/>
      <c r="G28" s="73"/>
      <c r="H28" s="73"/>
      <c r="I28" s="73"/>
      <c r="J28" s="74"/>
    </row>
    <row r="29" spans="1:10" ht="15.6" customHeight="1">
      <c r="F29" s="41"/>
      <c r="G29" s="42"/>
      <c r="H29" s="42"/>
      <c r="I29" s="42"/>
      <c r="J29" s="42"/>
    </row>
    <row r="30" spans="1:10">
      <c r="F30" s="42"/>
      <c r="G30" s="42"/>
      <c r="H30" s="42"/>
      <c r="I30" s="42"/>
      <c r="J30" s="42"/>
    </row>
    <row r="31" spans="1:10">
      <c r="F31" s="42"/>
      <c r="G31" s="42"/>
      <c r="H31" s="42"/>
      <c r="I31" s="42"/>
      <c r="J31" s="42"/>
    </row>
    <row r="32" spans="1:10" ht="18.75">
      <c r="B32" s="40"/>
      <c r="F32" s="42"/>
      <c r="G32" s="42"/>
      <c r="H32" s="42"/>
      <c r="I32" s="42"/>
      <c r="J32" s="42"/>
    </row>
    <row r="33" spans="6:10">
      <c r="F33" s="42"/>
      <c r="G33" s="42"/>
      <c r="H33" s="42"/>
      <c r="I33" s="42"/>
      <c r="J33" s="42"/>
    </row>
    <row r="34" spans="6:10">
      <c r="F34" s="42"/>
      <c r="G34" s="42"/>
      <c r="H34" s="42"/>
      <c r="I34" s="42"/>
      <c r="J34" s="42"/>
    </row>
    <row r="35" spans="6:10">
      <c r="F35" s="42"/>
      <c r="G35" s="42"/>
      <c r="H35" s="42"/>
      <c r="I35" s="42"/>
      <c r="J35" s="42"/>
    </row>
    <row r="36" spans="6:10">
      <c r="F36" s="42"/>
      <c r="G36" s="42"/>
      <c r="H36" s="42"/>
      <c r="I36" s="42"/>
      <c r="J36" s="42"/>
    </row>
    <row r="37" spans="6:10">
      <c r="F37" s="42"/>
      <c r="G37" s="42"/>
      <c r="H37" s="42"/>
      <c r="I37" s="42"/>
      <c r="J37" s="42"/>
    </row>
    <row r="38" spans="6:10">
      <c r="F38" s="42"/>
      <c r="G38" s="42"/>
      <c r="H38" s="42"/>
      <c r="I38" s="42"/>
      <c r="J38" s="42"/>
    </row>
    <row r="39" spans="6:10">
      <c r="F39" s="42"/>
      <c r="G39" s="42"/>
      <c r="H39" s="42"/>
      <c r="I39" s="42"/>
      <c r="J39" s="42"/>
    </row>
    <row r="40" spans="6:10">
      <c r="F40" s="42"/>
      <c r="G40" s="42"/>
      <c r="H40" s="42"/>
      <c r="I40" s="42"/>
      <c r="J40" s="42"/>
    </row>
    <row r="41" spans="6:10">
      <c r="F41" s="42"/>
      <c r="G41" s="42"/>
      <c r="H41" s="42"/>
      <c r="I41" s="42"/>
      <c r="J41" s="42"/>
    </row>
    <row r="42" spans="6:10">
      <c r="F42" s="42"/>
      <c r="G42" s="42"/>
      <c r="H42" s="42"/>
      <c r="I42" s="42"/>
      <c r="J42" s="42"/>
    </row>
    <row r="43" spans="6:10">
      <c r="F43" s="42"/>
      <c r="G43" s="42"/>
      <c r="H43" s="42"/>
      <c r="I43" s="42"/>
      <c r="J43" s="42"/>
    </row>
    <row r="44" spans="6:10">
      <c r="F44" s="42"/>
      <c r="G44" s="42"/>
      <c r="H44" s="42"/>
      <c r="I44" s="42"/>
      <c r="J44" s="42"/>
    </row>
    <row r="45" spans="6:10">
      <c r="F45" s="42"/>
      <c r="G45" s="42"/>
      <c r="H45" s="42"/>
      <c r="I45" s="42"/>
      <c r="J45" s="42"/>
    </row>
    <row r="46" spans="6:10">
      <c r="F46" s="42"/>
      <c r="G46" s="42"/>
      <c r="H46" s="42"/>
      <c r="I46" s="42"/>
      <c r="J46" s="42"/>
    </row>
    <row r="47" spans="6:10">
      <c r="F47" s="42"/>
      <c r="G47" s="42"/>
      <c r="H47" s="42"/>
      <c r="I47" s="42"/>
      <c r="J47" s="42"/>
    </row>
    <row r="48" spans="6:10">
      <c r="F48" s="42"/>
      <c r="G48" s="42"/>
      <c r="H48" s="42"/>
      <c r="I48" s="42"/>
      <c r="J48" s="42"/>
    </row>
    <row r="49" spans="6:10">
      <c r="F49" s="42"/>
      <c r="G49" s="42"/>
      <c r="H49" s="42"/>
      <c r="I49" s="42"/>
      <c r="J49" s="42"/>
    </row>
    <row r="50" spans="6:10">
      <c r="F50" s="42"/>
      <c r="G50" s="42"/>
      <c r="H50" s="42"/>
      <c r="I50" s="42"/>
      <c r="J50" s="42"/>
    </row>
    <row r="51" spans="6:10">
      <c r="F51" s="42"/>
      <c r="G51" s="42"/>
      <c r="H51" s="42"/>
      <c r="I51" s="42"/>
      <c r="J51" s="42"/>
    </row>
    <row r="52" spans="6:10">
      <c r="F52" s="41"/>
      <c r="G52" s="42"/>
      <c r="H52" s="42"/>
      <c r="I52" s="42"/>
      <c r="J52" s="42"/>
    </row>
    <row r="53" spans="6:10">
      <c r="F53" s="42"/>
      <c r="G53" s="42"/>
      <c r="H53" s="42"/>
      <c r="I53" s="42"/>
      <c r="J53" s="42"/>
    </row>
    <row r="54" spans="6:10">
      <c r="F54" s="42"/>
      <c r="G54" s="42"/>
      <c r="H54" s="42"/>
      <c r="I54" s="42"/>
      <c r="J54" s="42"/>
    </row>
    <row r="55" spans="6:10">
      <c r="F55" s="42"/>
      <c r="G55" s="42"/>
      <c r="H55" s="42"/>
      <c r="I55" s="42"/>
      <c r="J55" s="42"/>
    </row>
    <row r="56" spans="6:10">
      <c r="F56" s="42"/>
      <c r="G56" s="42"/>
      <c r="H56" s="42"/>
      <c r="I56" s="42"/>
      <c r="J56" s="42"/>
    </row>
    <row r="57" spans="6:10">
      <c r="F57" s="42"/>
      <c r="G57" s="42"/>
      <c r="H57" s="42"/>
      <c r="I57" s="42"/>
      <c r="J57" s="42"/>
    </row>
    <row r="58" spans="6:10">
      <c r="F58" s="42"/>
      <c r="G58" s="42"/>
      <c r="H58" s="42"/>
      <c r="I58" s="42"/>
      <c r="J58" s="42"/>
    </row>
    <row r="59" spans="6:10">
      <c r="F59" s="42"/>
      <c r="G59" s="42"/>
      <c r="H59" s="42"/>
      <c r="I59" s="42"/>
      <c r="J59" s="42"/>
    </row>
    <row r="60" spans="6:10">
      <c r="F60" s="42"/>
      <c r="G60" s="42"/>
      <c r="H60" s="42"/>
      <c r="I60" s="42"/>
      <c r="J60" s="42"/>
    </row>
    <row r="61" spans="6:10">
      <c r="F61" s="42"/>
      <c r="G61" s="42"/>
      <c r="H61" s="42"/>
      <c r="I61" s="42"/>
      <c r="J61" s="42"/>
    </row>
    <row r="62" spans="6:10">
      <c r="F62" s="42"/>
      <c r="G62" s="42"/>
      <c r="H62" s="42"/>
      <c r="I62" s="42"/>
      <c r="J62" s="42"/>
    </row>
    <row r="63" spans="6:10">
      <c r="F63" s="42"/>
      <c r="G63" s="42"/>
      <c r="H63" s="42"/>
      <c r="I63" s="42"/>
      <c r="J63" s="42"/>
    </row>
    <row r="64" spans="6:10">
      <c r="F64" s="42"/>
      <c r="G64" s="42"/>
      <c r="H64" s="42"/>
      <c r="I64" s="42"/>
      <c r="J64" s="42"/>
    </row>
    <row r="65" spans="6:10">
      <c r="F65" s="42"/>
      <c r="G65" s="42"/>
      <c r="H65" s="42"/>
      <c r="I65" s="42"/>
      <c r="J65" s="42"/>
    </row>
    <row r="66" spans="6:10">
      <c r="F66" s="42"/>
      <c r="G66" s="42"/>
      <c r="H66" s="42"/>
      <c r="I66" s="42"/>
      <c r="J66" s="42"/>
    </row>
    <row r="67" spans="6:10">
      <c r="F67" s="42"/>
      <c r="G67" s="42"/>
      <c r="H67" s="42"/>
      <c r="I67" s="42"/>
      <c r="J67" s="42"/>
    </row>
    <row r="68" spans="6:10">
      <c r="F68" s="42"/>
      <c r="G68" s="42"/>
      <c r="H68" s="42"/>
      <c r="I68" s="42"/>
      <c r="J68" s="42"/>
    </row>
    <row r="69" spans="6:10">
      <c r="F69" s="42"/>
      <c r="G69" s="42"/>
      <c r="H69" s="42"/>
      <c r="I69" s="42"/>
      <c r="J69" s="42"/>
    </row>
    <row r="70" spans="6:10">
      <c r="F70" s="42"/>
      <c r="G70" s="42"/>
      <c r="H70" s="42"/>
      <c r="I70" s="42"/>
      <c r="J70" s="42"/>
    </row>
    <row r="71" spans="6:10">
      <c r="F71" s="42"/>
      <c r="G71" s="42"/>
      <c r="H71" s="42"/>
      <c r="I71" s="42"/>
      <c r="J71" s="42"/>
    </row>
    <row r="72" spans="6:10">
      <c r="F72" s="42"/>
      <c r="G72" s="42"/>
      <c r="H72" s="42"/>
      <c r="I72" s="42"/>
      <c r="J72" s="42"/>
    </row>
    <row r="73" spans="6:10">
      <c r="F73" s="42"/>
      <c r="G73" s="42"/>
      <c r="H73" s="42"/>
      <c r="I73" s="42"/>
      <c r="J73" s="42"/>
    </row>
    <row r="74" spans="6:10">
      <c r="F74" s="42"/>
      <c r="G74" s="42"/>
      <c r="H74" s="42"/>
      <c r="I74" s="42"/>
      <c r="J74" s="42"/>
    </row>
    <row r="75" spans="6:10">
      <c r="F75" s="41"/>
      <c r="G75" s="42"/>
      <c r="H75" s="42"/>
      <c r="I75" s="42"/>
      <c r="J75" s="42"/>
    </row>
    <row r="76" spans="6:10">
      <c r="F76" s="42"/>
      <c r="G76" s="42"/>
      <c r="H76" s="42"/>
      <c r="I76" s="42"/>
      <c r="J76" s="42"/>
    </row>
    <row r="77" spans="6:10">
      <c r="F77" s="42"/>
      <c r="G77" s="42"/>
      <c r="H77" s="42"/>
      <c r="I77" s="42"/>
      <c r="J77" s="42"/>
    </row>
    <row r="78" spans="6:10">
      <c r="F78" s="42"/>
      <c r="G78" s="42"/>
      <c r="H78" s="42"/>
      <c r="I78" s="42"/>
      <c r="J78" s="42"/>
    </row>
    <row r="79" spans="6:10">
      <c r="F79" s="42"/>
      <c r="G79" s="42"/>
      <c r="H79" s="42"/>
      <c r="I79" s="42"/>
      <c r="J79" s="42"/>
    </row>
    <row r="80" spans="6:10">
      <c r="F80" s="42"/>
      <c r="G80" s="42"/>
      <c r="H80" s="42"/>
      <c r="I80" s="42"/>
      <c r="J80" s="42"/>
    </row>
    <row r="81" spans="6:10">
      <c r="F81" s="42"/>
      <c r="G81" s="42"/>
      <c r="H81" s="42"/>
      <c r="I81" s="42"/>
      <c r="J81" s="42"/>
    </row>
    <row r="82" spans="6:10">
      <c r="F82" s="42"/>
      <c r="G82" s="42"/>
      <c r="H82" s="42"/>
      <c r="I82" s="42"/>
      <c r="J82" s="42"/>
    </row>
    <row r="83" spans="6:10">
      <c r="F83" s="42"/>
      <c r="G83" s="42"/>
      <c r="H83" s="42"/>
      <c r="I83" s="42"/>
      <c r="J83" s="42"/>
    </row>
    <row r="84" spans="6:10">
      <c r="F84" s="42"/>
      <c r="G84" s="42"/>
      <c r="H84" s="42"/>
      <c r="I84" s="42"/>
      <c r="J84" s="42"/>
    </row>
    <row r="85" spans="6:10">
      <c r="F85" s="42"/>
      <c r="G85" s="42"/>
      <c r="H85" s="42"/>
      <c r="I85" s="42"/>
      <c r="J85" s="42"/>
    </row>
    <row r="86" spans="6:10">
      <c r="F86" s="42"/>
      <c r="G86" s="42"/>
      <c r="H86" s="42"/>
      <c r="I86" s="42"/>
      <c r="J86" s="42"/>
    </row>
    <row r="87" spans="6:10">
      <c r="F87" s="42"/>
      <c r="G87" s="42"/>
      <c r="H87" s="42"/>
      <c r="I87" s="42"/>
      <c r="J87" s="42"/>
    </row>
    <row r="88" spans="6:10">
      <c r="F88" s="42"/>
      <c r="G88" s="42"/>
      <c r="H88" s="42"/>
      <c r="I88" s="42"/>
      <c r="J88" s="42"/>
    </row>
    <row r="89" spans="6:10">
      <c r="F89" s="42"/>
      <c r="G89" s="42"/>
      <c r="H89" s="42"/>
      <c r="I89" s="42"/>
      <c r="J89" s="42"/>
    </row>
    <row r="90" spans="6:10">
      <c r="F90" s="42"/>
      <c r="G90" s="42"/>
      <c r="H90" s="42"/>
      <c r="I90" s="42"/>
      <c r="J90" s="42"/>
    </row>
    <row r="91" spans="6:10">
      <c r="F91" s="42"/>
      <c r="G91" s="42"/>
      <c r="H91" s="42"/>
      <c r="I91" s="42"/>
      <c r="J91" s="42"/>
    </row>
    <row r="92" spans="6:10">
      <c r="F92" s="42"/>
      <c r="G92" s="42"/>
      <c r="H92" s="42"/>
      <c r="I92" s="42"/>
      <c r="J92" s="42"/>
    </row>
    <row r="93" spans="6:10">
      <c r="F93" s="42"/>
      <c r="G93" s="42"/>
      <c r="H93" s="42"/>
      <c r="I93" s="42"/>
      <c r="J93" s="42"/>
    </row>
    <row r="94" spans="6:10">
      <c r="F94" s="42"/>
      <c r="G94" s="42"/>
      <c r="H94" s="42"/>
      <c r="I94" s="42"/>
      <c r="J94" s="42"/>
    </row>
    <row r="95" spans="6:10">
      <c r="F95" s="42"/>
      <c r="G95" s="42"/>
      <c r="H95" s="42"/>
      <c r="I95" s="42"/>
      <c r="J95" s="42"/>
    </row>
    <row r="96" spans="6:10">
      <c r="F96" s="42"/>
      <c r="G96" s="42"/>
      <c r="H96" s="42"/>
      <c r="I96" s="42"/>
      <c r="J96" s="42"/>
    </row>
    <row r="97" spans="6:10">
      <c r="F97" s="42"/>
      <c r="G97" s="42"/>
      <c r="H97" s="42"/>
      <c r="I97" s="42"/>
      <c r="J97" s="42"/>
    </row>
  </sheetData>
  <mergeCells count="7">
    <mergeCell ref="F29:J51"/>
    <mergeCell ref="F52:J74"/>
    <mergeCell ref="F75:J97"/>
    <mergeCell ref="F1:H1"/>
    <mergeCell ref="G3:H3"/>
    <mergeCell ref="G4:H4"/>
    <mergeCell ref="F6:J28"/>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4FCDE-84CC-4673-9570-24DA7D842E05}">
  <dimension ref="A1"/>
  <sheetViews>
    <sheetView workbookViewId="0">
      <selection activeCell="E21" sqref="E21"/>
    </sheetView>
  </sheetViews>
  <sheetFormatPr defaultColWidth="8.85546875"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opLeftCell="A31" workbookViewId="0">
      <selection activeCell="L12" sqref="L12"/>
    </sheetView>
  </sheetViews>
  <sheetFormatPr defaultColWidth="8.7109375" defaultRowHeight="15.75"/>
  <cols>
    <col min="1" max="1" width="12.7109375" style="10" customWidth="1"/>
    <col min="2" max="2" width="77.28515625" style="10" customWidth="1"/>
    <col min="3" max="3" width="8.42578125" style="10" customWidth="1"/>
    <col min="4" max="4" width="17.85546875" style="32" customWidth="1"/>
    <col min="5" max="5" width="27.140625" style="10" customWidth="1"/>
    <col min="6" max="16384" width="8.7109375" style="10"/>
  </cols>
  <sheetData>
    <row r="1" spans="1:6" ht="16.5">
      <c r="A1" s="43" t="s">
        <v>31</v>
      </c>
      <c r="B1" s="1"/>
      <c r="C1" s="11"/>
      <c r="D1" s="29"/>
      <c r="E1" s="11"/>
    </row>
    <row r="2" spans="1:6" ht="16.5">
      <c r="A2" s="75" t="s">
        <v>33</v>
      </c>
      <c r="B2" s="76"/>
      <c r="C2" s="1"/>
      <c r="D2" s="29" t="s">
        <v>24</v>
      </c>
      <c r="E2" s="11"/>
    </row>
    <row r="3" spans="1:6" ht="16.5">
      <c r="A3" s="77" t="s">
        <v>34</v>
      </c>
      <c r="B3" s="77"/>
      <c r="C3" s="1"/>
      <c r="D3" s="29"/>
      <c r="E3" s="11"/>
    </row>
    <row r="4" spans="1:6" ht="16.5">
      <c r="A4" s="43" t="s">
        <v>32</v>
      </c>
      <c r="B4" s="1"/>
      <c r="C4" s="1"/>
      <c r="D4" s="29" t="s">
        <v>24</v>
      </c>
      <c r="E4" s="11"/>
    </row>
    <row r="5" spans="1:6">
      <c r="A5" s="1"/>
      <c r="B5" s="11"/>
      <c r="C5" s="1"/>
      <c r="D5" s="29"/>
      <c r="E5" s="11"/>
    </row>
    <row r="6" spans="1:6" ht="16.5">
      <c r="A6" s="78" t="s">
        <v>0</v>
      </c>
      <c r="B6" s="79" t="s">
        <v>0</v>
      </c>
      <c r="C6" s="79" t="s">
        <v>0</v>
      </c>
      <c r="D6" s="84" t="s">
        <v>36</v>
      </c>
      <c r="E6" s="79" t="s">
        <v>0</v>
      </c>
    </row>
    <row r="7" spans="1:6" ht="33">
      <c r="A7" s="80" t="s">
        <v>1</v>
      </c>
      <c r="B7" s="81" t="s">
        <v>2</v>
      </c>
      <c r="C7" s="82" t="s">
        <v>3</v>
      </c>
      <c r="D7" s="83" t="s">
        <v>25</v>
      </c>
      <c r="E7" s="81" t="s">
        <v>26</v>
      </c>
    </row>
    <row r="8" spans="1:6" ht="16.5">
      <c r="A8" s="85" t="s">
        <v>5</v>
      </c>
      <c r="B8" s="85" t="s">
        <v>27</v>
      </c>
      <c r="C8" s="5">
        <v>2</v>
      </c>
      <c r="D8" s="87"/>
      <c r="E8" s="16" t="s">
        <v>0</v>
      </c>
    </row>
    <row r="9" spans="1:6" ht="16.5">
      <c r="A9" s="7" t="s">
        <v>0</v>
      </c>
      <c r="B9" s="86" t="s">
        <v>55</v>
      </c>
      <c r="C9" s="8">
        <v>1</v>
      </c>
      <c r="D9" s="87"/>
      <c r="E9" s="17"/>
    </row>
    <row r="10" spans="1:6" ht="16.5">
      <c r="A10" s="7" t="s">
        <v>0</v>
      </c>
      <c r="B10" s="8"/>
      <c r="C10" s="8">
        <v>0.5</v>
      </c>
      <c r="D10" s="87"/>
      <c r="E10" s="38"/>
      <c r="F10" s="18"/>
    </row>
    <row r="11" spans="1:6" ht="16.5">
      <c r="A11" s="7" t="s">
        <v>0</v>
      </c>
      <c r="B11" s="8"/>
      <c r="C11" s="8"/>
      <c r="D11" s="87"/>
      <c r="E11" s="17"/>
    </row>
    <row r="12" spans="1:6" ht="16.5">
      <c r="A12" s="7" t="s">
        <v>0</v>
      </c>
      <c r="B12" s="85" t="s">
        <v>28</v>
      </c>
      <c r="C12" s="8" t="s">
        <v>0</v>
      </c>
      <c r="D12" s="87">
        <f>SUM(D8+D13)</f>
        <v>0</v>
      </c>
      <c r="E12" s="16"/>
    </row>
    <row r="13" spans="1:6" ht="16.5">
      <c r="A13" s="85" t="s">
        <v>7</v>
      </c>
      <c r="B13" s="85" t="s">
        <v>44</v>
      </c>
      <c r="C13" s="6" t="s">
        <v>0</v>
      </c>
      <c r="D13" s="87">
        <f>ROUND(D8*0.3138,0)</f>
        <v>0</v>
      </c>
      <c r="E13" s="16" t="s">
        <v>0</v>
      </c>
    </row>
    <row r="14" spans="1:6" ht="16.5">
      <c r="A14" s="4" t="s">
        <v>0</v>
      </c>
      <c r="B14" s="8"/>
      <c r="C14" s="6" t="s">
        <v>0</v>
      </c>
      <c r="D14" s="87" t="s">
        <v>0</v>
      </c>
      <c r="E14" s="16" t="s">
        <v>0</v>
      </c>
    </row>
    <row r="15" spans="1:6" ht="16.5">
      <c r="A15" s="7" t="s">
        <v>0</v>
      </c>
      <c r="B15" s="6" t="s">
        <v>0</v>
      </c>
      <c r="C15" s="8" t="s">
        <v>0</v>
      </c>
      <c r="D15" s="87" t="s">
        <v>0</v>
      </c>
      <c r="E15" s="16" t="s">
        <v>0</v>
      </c>
    </row>
    <row r="16" spans="1:6" ht="16.5">
      <c r="A16" s="85" t="s">
        <v>8</v>
      </c>
      <c r="B16" s="22" t="s">
        <v>35</v>
      </c>
      <c r="C16" s="6" t="s">
        <v>0</v>
      </c>
      <c r="D16" s="87">
        <f>SUM(D17:D20)</f>
        <v>0</v>
      </c>
      <c r="E16" s="5" t="s">
        <v>0</v>
      </c>
    </row>
    <row r="17" spans="1:5" ht="16.5">
      <c r="A17" s="21"/>
      <c r="B17" s="20" t="s">
        <v>37</v>
      </c>
      <c r="C17" s="6"/>
      <c r="D17" s="87"/>
      <c r="E17" s="5"/>
    </row>
    <row r="18" spans="1:5" ht="16.5">
      <c r="A18" s="21"/>
      <c r="B18" s="20"/>
      <c r="C18" s="6"/>
      <c r="D18" s="87"/>
      <c r="E18" s="5"/>
    </row>
    <row r="19" spans="1:5" ht="16.5">
      <c r="A19" s="21"/>
      <c r="B19" s="20"/>
      <c r="C19" s="6"/>
      <c r="D19" s="87"/>
      <c r="E19" s="5"/>
    </row>
    <row r="20" spans="1:5" ht="16.5">
      <c r="A20" s="21"/>
      <c r="B20" s="20"/>
      <c r="C20" s="6"/>
      <c r="D20" s="87"/>
      <c r="E20" s="5"/>
    </row>
    <row r="21" spans="1:5" ht="16.5">
      <c r="A21" s="4"/>
      <c r="B21" s="6"/>
      <c r="C21" s="6"/>
      <c r="D21" s="87"/>
      <c r="E21" s="5"/>
    </row>
    <row r="22" spans="1:5" ht="16.5">
      <c r="A22" s="4"/>
      <c r="B22" s="6"/>
      <c r="C22" s="6"/>
      <c r="D22" s="87"/>
      <c r="E22" s="5"/>
    </row>
    <row r="23" spans="1:5" ht="16.5">
      <c r="A23" s="7" t="s">
        <v>0</v>
      </c>
      <c r="B23" s="8" t="s">
        <v>0</v>
      </c>
      <c r="C23" s="8" t="s">
        <v>0</v>
      </c>
      <c r="D23" s="87" t="s">
        <v>0</v>
      </c>
      <c r="E23" s="16" t="s">
        <v>0</v>
      </c>
    </row>
    <row r="24" spans="1:5" ht="16.5">
      <c r="A24" s="85" t="s">
        <v>10</v>
      </c>
      <c r="B24" s="85" t="s">
        <v>11</v>
      </c>
      <c r="C24" s="6" t="s">
        <v>0</v>
      </c>
      <c r="D24" s="87" t="s">
        <v>29</v>
      </c>
      <c r="E24" s="16" t="s">
        <v>0</v>
      </c>
    </row>
    <row r="25" spans="1:5" ht="16.5">
      <c r="A25" s="85" t="s">
        <v>0</v>
      </c>
      <c r="B25" s="85" t="s">
        <v>0</v>
      </c>
      <c r="C25" s="27" t="s">
        <v>0</v>
      </c>
      <c r="D25" s="87" t="s">
        <v>0</v>
      </c>
      <c r="E25" s="16" t="s">
        <v>0</v>
      </c>
    </row>
    <row r="26" spans="1:5" ht="16.5">
      <c r="A26" s="85" t="s">
        <v>12</v>
      </c>
      <c r="B26" s="85" t="s">
        <v>13</v>
      </c>
      <c r="C26" s="36" t="s">
        <v>0</v>
      </c>
      <c r="D26" s="91">
        <f>SUM(D27:D33)</f>
        <v>0</v>
      </c>
      <c r="E26" s="16" t="s">
        <v>0</v>
      </c>
    </row>
    <row r="27" spans="1:5" ht="16.5">
      <c r="A27" s="21"/>
      <c r="B27" s="19"/>
      <c r="C27" s="23"/>
      <c r="D27" s="90"/>
      <c r="E27" s="16"/>
    </row>
    <row r="28" spans="1:5" ht="16.5">
      <c r="A28" s="21"/>
      <c r="B28" s="19"/>
      <c r="C28" s="23"/>
      <c r="D28" s="90"/>
      <c r="E28" s="16"/>
    </row>
    <row r="29" spans="1:5" ht="16.5">
      <c r="A29" s="21"/>
      <c r="B29" s="7"/>
      <c r="C29" s="37"/>
      <c r="D29" s="87"/>
      <c r="E29" s="16"/>
    </row>
    <row r="30" spans="1:5" ht="16.5">
      <c r="A30" s="21"/>
      <c r="B30" s="25"/>
      <c r="C30" s="23"/>
      <c r="D30" s="87"/>
      <c r="E30" s="16"/>
    </row>
    <row r="31" spans="1:5" ht="16.5">
      <c r="A31" s="21"/>
      <c r="B31" s="24"/>
      <c r="C31" s="23"/>
      <c r="D31" s="87"/>
      <c r="E31" s="16"/>
    </row>
    <row r="32" spans="1:5" ht="16.5">
      <c r="A32" s="21"/>
      <c r="B32" s="25"/>
      <c r="C32" s="23"/>
      <c r="D32" s="87"/>
      <c r="E32" s="16"/>
    </row>
    <row r="33" spans="1:5" ht="16.5">
      <c r="A33" s="26" t="s">
        <v>0</v>
      </c>
      <c r="B33" s="25"/>
      <c r="C33" s="19" t="s">
        <v>0</v>
      </c>
      <c r="D33" s="87"/>
      <c r="E33" s="16" t="s">
        <v>0</v>
      </c>
    </row>
    <row r="34" spans="1:5" ht="16.5">
      <c r="A34" s="7" t="s">
        <v>0</v>
      </c>
      <c r="B34" s="8" t="s">
        <v>0</v>
      </c>
      <c r="C34" s="8" t="s">
        <v>0</v>
      </c>
      <c r="D34" s="87" t="s">
        <v>0</v>
      </c>
      <c r="E34" s="16" t="s">
        <v>0</v>
      </c>
    </row>
    <row r="35" spans="1:5" ht="16.5">
      <c r="A35" s="85" t="s">
        <v>14</v>
      </c>
      <c r="B35" s="85" t="s">
        <v>15</v>
      </c>
      <c r="C35" s="6" t="s">
        <v>0</v>
      </c>
      <c r="D35" s="87">
        <f>SUM(D36:D39)</f>
        <v>0</v>
      </c>
      <c r="E35" s="16" t="s">
        <v>0</v>
      </c>
    </row>
    <row r="36" spans="1:5" ht="16.5">
      <c r="A36" s="85" t="s">
        <v>0</v>
      </c>
      <c r="B36" s="85"/>
      <c r="C36" s="6" t="s">
        <v>0</v>
      </c>
      <c r="D36" s="87"/>
      <c r="E36" s="16" t="s">
        <v>0</v>
      </c>
    </row>
    <row r="37" spans="1:5" ht="16.5">
      <c r="A37" s="85" t="s">
        <v>0</v>
      </c>
      <c r="B37" s="85"/>
      <c r="C37" s="6" t="s">
        <v>0</v>
      </c>
      <c r="D37" s="87"/>
      <c r="E37" s="16" t="s">
        <v>0</v>
      </c>
    </row>
    <row r="38" spans="1:5" ht="16.5">
      <c r="A38" s="85" t="s">
        <v>0</v>
      </c>
      <c r="B38" s="85"/>
      <c r="C38" s="6" t="s">
        <v>0</v>
      </c>
      <c r="D38" s="87"/>
      <c r="E38" s="16" t="s">
        <v>0</v>
      </c>
    </row>
    <row r="39" spans="1:5" ht="16.5">
      <c r="A39" s="85" t="s">
        <v>0</v>
      </c>
      <c r="B39" s="85"/>
      <c r="C39" s="6" t="s">
        <v>0</v>
      </c>
      <c r="D39" s="87"/>
      <c r="E39" s="16" t="s">
        <v>0</v>
      </c>
    </row>
    <row r="40" spans="1:5" ht="16.5">
      <c r="A40" s="85"/>
      <c r="B40" s="85"/>
      <c r="C40" s="6"/>
      <c r="D40" s="87"/>
      <c r="E40" s="16"/>
    </row>
    <row r="41" spans="1:5" ht="16.5">
      <c r="A41" s="85"/>
      <c r="B41" s="85"/>
      <c r="C41" s="6"/>
      <c r="D41" s="87"/>
      <c r="E41" s="16"/>
    </row>
    <row r="42" spans="1:5" ht="16.5">
      <c r="A42" s="85" t="s">
        <v>16</v>
      </c>
      <c r="B42" s="85" t="s">
        <v>38</v>
      </c>
      <c r="C42" s="6" t="s">
        <v>0</v>
      </c>
      <c r="D42" s="87" t="s">
        <v>29</v>
      </c>
      <c r="E42" s="16" t="s">
        <v>0</v>
      </c>
    </row>
    <row r="43" spans="1:5" ht="16.5">
      <c r="A43" s="85" t="s">
        <v>0</v>
      </c>
      <c r="B43" s="85" t="s">
        <v>0</v>
      </c>
      <c r="C43" s="8" t="s">
        <v>0</v>
      </c>
      <c r="D43" s="87" t="s">
        <v>0</v>
      </c>
      <c r="E43" s="16" t="s">
        <v>0</v>
      </c>
    </row>
    <row r="44" spans="1:5" ht="16.5">
      <c r="A44" s="85" t="s">
        <v>17</v>
      </c>
      <c r="B44" s="85" t="s">
        <v>18</v>
      </c>
      <c r="C44" s="6" t="s">
        <v>0</v>
      </c>
      <c r="D44" s="87">
        <f>SUM(D45:D48)</f>
        <v>0</v>
      </c>
      <c r="E44" s="5" t="s">
        <v>0</v>
      </c>
    </row>
    <row r="45" spans="1:5" ht="16.5">
      <c r="A45" s="4" t="s">
        <v>0</v>
      </c>
      <c r="B45" s="33"/>
      <c r="C45" s="6" t="s">
        <v>0</v>
      </c>
      <c r="D45" s="87"/>
      <c r="E45" s="16" t="s">
        <v>0</v>
      </c>
    </row>
    <row r="46" spans="1:5" ht="16.5">
      <c r="A46" s="4" t="s">
        <v>0</v>
      </c>
      <c r="B46" s="34"/>
      <c r="C46" s="6" t="s">
        <v>0</v>
      </c>
      <c r="D46" s="87"/>
      <c r="E46" s="16" t="s">
        <v>0</v>
      </c>
    </row>
    <row r="47" spans="1:5" ht="16.5">
      <c r="A47" s="4" t="s">
        <v>0</v>
      </c>
      <c r="B47" s="34"/>
      <c r="C47" s="6" t="s">
        <v>0</v>
      </c>
      <c r="D47" s="87"/>
      <c r="E47" s="16" t="s">
        <v>0</v>
      </c>
    </row>
    <row r="48" spans="1:5" ht="16.5">
      <c r="A48" s="7" t="s">
        <v>0</v>
      </c>
      <c r="B48" s="35"/>
      <c r="C48" s="8" t="s">
        <v>0</v>
      </c>
      <c r="D48" s="87"/>
      <c r="E48" s="16" t="s">
        <v>0</v>
      </c>
    </row>
    <row r="49" spans="1:5" ht="16.5">
      <c r="A49" s="7" t="s">
        <v>0</v>
      </c>
      <c r="B49" s="8" t="s">
        <v>0</v>
      </c>
      <c r="C49" s="8" t="s">
        <v>0</v>
      </c>
      <c r="D49" s="87" t="s">
        <v>0</v>
      </c>
      <c r="E49" s="16" t="s">
        <v>0</v>
      </c>
    </row>
    <row r="50" spans="1:5" ht="16.5">
      <c r="A50" s="85" t="s">
        <v>19</v>
      </c>
      <c r="B50" s="85" t="s">
        <v>20</v>
      </c>
      <c r="C50" s="6" t="s">
        <v>0</v>
      </c>
      <c r="D50" s="87">
        <f>SUM(D8,D13,D16,D26,D35,D44,D42,D24)</f>
        <v>0</v>
      </c>
      <c r="E50" s="16" t="s">
        <v>24</v>
      </c>
    </row>
    <row r="51" spans="1:5" ht="16.5">
      <c r="A51" s="85" t="s">
        <v>0</v>
      </c>
      <c r="B51" s="85" t="s">
        <v>0</v>
      </c>
      <c r="C51" s="8" t="s">
        <v>0</v>
      </c>
      <c r="D51" s="87" t="s">
        <v>0</v>
      </c>
      <c r="E51" s="16" t="s">
        <v>0</v>
      </c>
    </row>
    <row r="52" spans="1:5" ht="16.5">
      <c r="A52" s="85" t="s">
        <v>21</v>
      </c>
      <c r="B52" s="85" t="s">
        <v>39</v>
      </c>
      <c r="C52" s="6" t="s">
        <v>0</v>
      </c>
      <c r="D52" s="87">
        <f>ROUND(SUM(D8+D13)*0.35,0)</f>
        <v>0</v>
      </c>
      <c r="E52" s="16" t="s">
        <v>0</v>
      </c>
    </row>
    <row r="53" spans="1:5" ht="16.5">
      <c r="A53" s="7" t="s">
        <v>0</v>
      </c>
      <c r="B53" s="86" t="s">
        <v>46</v>
      </c>
      <c r="C53" s="8" t="s">
        <v>0</v>
      </c>
      <c r="D53" s="30" t="s">
        <v>0</v>
      </c>
      <c r="E53" s="16" t="s">
        <v>0</v>
      </c>
    </row>
    <row r="54" spans="1:5" ht="16.5">
      <c r="A54" s="4" t="s">
        <v>0</v>
      </c>
      <c r="B54" s="53" t="s">
        <v>22</v>
      </c>
      <c r="C54" s="53" t="s">
        <v>0</v>
      </c>
      <c r="D54" s="87">
        <f>SUM(D8,D13, D16, D24, D26, D35,D42,D44,D52)</f>
        <v>0</v>
      </c>
      <c r="E54" s="16" t="s">
        <v>0</v>
      </c>
    </row>
    <row r="55" spans="1:5" ht="16.5">
      <c r="A55" s="9" t="s">
        <v>0</v>
      </c>
      <c r="B55" s="88" t="s">
        <v>30</v>
      </c>
      <c r="C55" s="88" t="s">
        <v>0</v>
      </c>
      <c r="D55" s="89">
        <f>SUM(D50+D52)</f>
        <v>0</v>
      </c>
      <c r="E55" s="3" t="s">
        <v>0</v>
      </c>
    </row>
    <row r="56" spans="1:5">
      <c r="A56" s="11"/>
      <c r="B56" s="11"/>
      <c r="C56" s="11"/>
      <c r="D56" s="31">
        <v>0</v>
      </c>
      <c r="E56" s="11"/>
    </row>
  </sheetData>
  <mergeCells count="1">
    <mergeCell ref="A3:B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E30D-FB7F-4736-9618-E8C3BB54B95F}">
  <dimension ref="A1:F57"/>
  <sheetViews>
    <sheetView tabSelected="1" workbookViewId="0">
      <selection activeCell="B51" sqref="B51"/>
    </sheetView>
  </sheetViews>
  <sheetFormatPr defaultColWidth="8.7109375" defaultRowHeight="15.75"/>
  <cols>
    <col min="1" max="1" width="8.7109375" style="10"/>
    <col min="2" max="2" width="108.85546875" style="10" bestFit="1" customWidth="1"/>
    <col min="3" max="3" width="11.42578125" style="10" customWidth="1"/>
    <col min="4" max="4" width="17.85546875" style="32" customWidth="1"/>
    <col min="5" max="5" width="27.140625" style="10" customWidth="1"/>
    <col min="6" max="16384" width="8.7109375" style="10"/>
  </cols>
  <sheetData>
    <row r="1" spans="1:6" ht="16.5">
      <c r="A1" s="43" t="s">
        <v>47</v>
      </c>
      <c r="B1" s="1"/>
      <c r="C1" s="11"/>
      <c r="D1" s="29"/>
      <c r="E1" s="11"/>
    </row>
    <row r="2" spans="1:6" ht="16.5">
      <c r="A2" s="43" t="s">
        <v>48</v>
      </c>
      <c r="B2" s="1"/>
      <c r="C2" s="1"/>
      <c r="D2" s="29" t="s">
        <v>24</v>
      </c>
      <c r="E2" s="11"/>
    </row>
    <row r="3" spans="1:6" ht="16.5">
      <c r="A3" s="43" t="s">
        <v>49</v>
      </c>
      <c r="B3" s="1"/>
      <c r="C3" s="1"/>
      <c r="D3" s="29" t="s">
        <v>24</v>
      </c>
      <c r="E3" s="11"/>
    </row>
    <row r="4" spans="1:6">
      <c r="A4" s="1"/>
      <c r="B4" s="1"/>
      <c r="C4" s="1"/>
      <c r="D4" s="29"/>
      <c r="E4" s="11"/>
    </row>
    <row r="5" spans="1:6" ht="113.25" customHeight="1">
      <c r="A5" s="92" t="s">
        <v>76</v>
      </c>
      <c r="B5" s="93"/>
      <c r="C5" s="1"/>
      <c r="D5" s="29"/>
      <c r="E5" s="11"/>
    </row>
    <row r="6" spans="1:6">
      <c r="A6" s="1"/>
      <c r="B6" s="11"/>
      <c r="C6" s="1"/>
      <c r="D6" s="29"/>
      <c r="E6" s="11"/>
    </row>
    <row r="7" spans="1:6" ht="66">
      <c r="A7" s="2" t="s">
        <v>0</v>
      </c>
      <c r="B7" s="15" t="s">
        <v>0</v>
      </c>
      <c r="C7" s="15" t="s">
        <v>0</v>
      </c>
      <c r="D7" s="84" t="s">
        <v>51</v>
      </c>
      <c r="E7" s="15" t="s">
        <v>0</v>
      </c>
    </row>
    <row r="8" spans="1:6" ht="66">
      <c r="A8" s="80" t="s">
        <v>1</v>
      </c>
      <c r="B8" s="81" t="s">
        <v>2</v>
      </c>
      <c r="C8" s="82" t="s">
        <v>50</v>
      </c>
      <c r="D8" s="83" t="s">
        <v>25</v>
      </c>
      <c r="E8" s="81" t="s">
        <v>26</v>
      </c>
    </row>
    <row r="9" spans="1:6" ht="16.5">
      <c r="A9" s="94" t="s">
        <v>5</v>
      </c>
      <c r="B9" s="85" t="s">
        <v>27</v>
      </c>
      <c r="C9" s="85">
        <f>SUM(C10:C12)</f>
        <v>3</v>
      </c>
      <c r="D9" s="87">
        <v>0</v>
      </c>
      <c r="E9" s="16" t="s">
        <v>0</v>
      </c>
    </row>
    <row r="10" spans="1:6" ht="16.5">
      <c r="A10" s="7" t="s">
        <v>0</v>
      </c>
      <c r="B10" s="86" t="s">
        <v>52</v>
      </c>
      <c r="C10" s="86">
        <v>1</v>
      </c>
      <c r="D10" s="95">
        <f>ROUND(E10*C10,0)</f>
        <v>0</v>
      </c>
      <c r="E10" s="96">
        <v>0</v>
      </c>
    </row>
    <row r="11" spans="1:6" ht="16.5">
      <c r="A11" s="7" t="s">
        <v>0</v>
      </c>
      <c r="B11" s="86" t="s">
        <v>53</v>
      </c>
      <c r="C11" s="86">
        <v>1</v>
      </c>
      <c r="D11" s="95">
        <f t="shared" ref="D11" si="0">ROUND(E11*C11,0)</f>
        <v>0</v>
      </c>
      <c r="E11" s="97">
        <v>0</v>
      </c>
      <c r="F11" s="18"/>
    </row>
    <row r="12" spans="1:6" ht="16.5">
      <c r="A12" s="7" t="s">
        <v>0</v>
      </c>
      <c r="B12" s="86" t="s">
        <v>54</v>
      </c>
      <c r="C12" s="86">
        <v>1</v>
      </c>
      <c r="D12" s="95">
        <v>0</v>
      </c>
      <c r="E12" s="96">
        <v>0</v>
      </c>
    </row>
    <row r="13" spans="1:6" ht="16.5">
      <c r="A13" s="94" t="s">
        <v>0</v>
      </c>
      <c r="B13" s="53" t="s">
        <v>28</v>
      </c>
      <c r="C13" s="53" t="s">
        <v>0</v>
      </c>
      <c r="D13" s="87">
        <f>SUM(D9+D14)</f>
        <v>0</v>
      </c>
      <c r="E13" s="16"/>
    </row>
    <row r="14" spans="1:6" ht="16.5">
      <c r="A14" s="94" t="s">
        <v>7</v>
      </c>
      <c r="B14" s="53" t="s">
        <v>71</v>
      </c>
      <c r="C14" s="53" t="s">
        <v>0</v>
      </c>
      <c r="D14" s="87">
        <f>ROUND(D9*0.3138,0)</f>
        <v>0</v>
      </c>
      <c r="E14" s="16" t="s">
        <v>0</v>
      </c>
    </row>
    <row r="15" spans="1:6">
      <c r="A15" s="4" t="s">
        <v>0</v>
      </c>
      <c r="B15" s="6" t="s">
        <v>0</v>
      </c>
      <c r="C15" s="6" t="s">
        <v>0</v>
      </c>
      <c r="D15" s="28" t="s">
        <v>0</v>
      </c>
      <c r="E15" s="16" t="s">
        <v>0</v>
      </c>
    </row>
    <row r="16" spans="1:6">
      <c r="A16" s="7" t="s">
        <v>0</v>
      </c>
      <c r="B16" s="6" t="s">
        <v>0</v>
      </c>
      <c r="C16" s="8" t="s">
        <v>0</v>
      </c>
      <c r="D16" s="28" t="s">
        <v>0</v>
      </c>
      <c r="E16" s="16" t="s">
        <v>0</v>
      </c>
    </row>
    <row r="17" spans="1:5" ht="16.5">
      <c r="A17" s="94" t="s">
        <v>8</v>
      </c>
      <c r="B17" s="98" t="s">
        <v>9</v>
      </c>
      <c r="C17" s="53" t="s">
        <v>0</v>
      </c>
      <c r="D17" s="87">
        <v>0</v>
      </c>
      <c r="E17" s="5" t="s">
        <v>0</v>
      </c>
    </row>
    <row r="18" spans="1:5" ht="16.5">
      <c r="A18" s="21"/>
      <c r="B18" s="99" t="s">
        <v>74</v>
      </c>
      <c r="C18" s="100"/>
      <c r="D18" s="95">
        <v>0</v>
      </c>
      <c r="E18" s="5"/>
    </row>
    <row r="19" spans="1:5" ht="16.5">
      <c r="A19" s="21"/>
      <c r="B19" s="101" t="s">
        <v>75</v>
      </c>
      <c r="C19" s="100"/>
      <c r="D19" s="95">
        <v>0</v>
      </c>
      <c r="E19" s="5"/>
    </row>
    <row r="20" spans="1:5" ht="33">
      <c r="A20" s="21"/>
      <c r="B20" s="101" t="s">
        <v>73</v>
      </c>
      <c r="C20" s="100"/>
      <c r="D20" s="95">
        <v>0</v>
      </c>
      <c r="E20" s="5"/>
    </row>
    <row r="21" spans="1:5" ht="33">
      <c r="A21" s="21"/>
      <c r="B21" s="101" t="s">
        <v>72</v>
      </c>
      <c r="C21" s="100"/>
      <c r="D21" s="95">
        <v>0</v>
      </c>
      <c r="E21" s="5"/>
    </row>
    <row r="22" spans="1:5">
      <c r="A22" s="4"/>
      <c r="B22" s="6"/>
      <c r="C22" s="6"/>
      <c r="D22" s="28"/>
      <c r="E22" s="5"/>
    </row>
    <row r="23" spans="1:5">
      <c r="A23" s="4"/>
      <c r="B23" s="6"/>
      <c r="C23" s="6"/>
      <c r="D23" s="28"/>
      <c r="E23" s="5"/>
    </row>
    <row r="24" spans="1:5">
      <c r="A24" s="7" t="s">
        <v>0</v>
      </c>
      <c r="B24" s="8" t="s">
        <v>0</v>
      </c>
      <c r="C24" s="8" t="s">
        <v>0</v>
      </c>
      <c r="D24" s="30" t="s">
        <v>0</v>
      </c>
      <c r="E24" s="16" t="s">
        <v>0</v>
      </c>
    </row>
    <row r="25" spans="1:5" ht="16.5">
      <c r="A25" s="94" t="s">
        <v>10</v>
      </c>
      <c r="B25" s="53" t="s">
        <v>11</v>
      </c>
      <c r="C25" s="53" t="s">
        <v>0</v>
      </c>
      <c r="D25" s="87" t="s">
        <v>29</v>
      </c>
      <c r="E25" s="16" t="s">
        <v>0</v>
      </c>
    </row>
    <row r="26" spans="1:5">
      <c r="A26" s="7" t="s">
        <v>0</v>
      </c>
      <c r="B26" s="27" t="s">
        <v>0</v>
      </c>
      <c r="C26" s="27" t="s">
        <v>0</v>
      </c>
      <c r="D26" s="30" t="s">
        <v>0</v>
      </c>
      <c r="E26" s="16" t="s">
        <v>0</v>
      </c>
    </row>
    <row r="27" spans="1:5" ht="16.5">
      <c r="A27" s="102" t="s">
        <v>12</v>
      </c>
      <c r="B27" s="103" t="s">
        <v>13</v>
      </c>
      <c r="C27" s="103" t="s">
        <v>0</v>
      </c>
      <c r="D27" s="91">
        <v>0</v>
      </c>
      <c r="E27" s="16" t="s">
        <v>0</v>
      </c>
    </row>
    <row r="28" spans="1:5" ht="16.5">
      <c r="A28" s="21"/>
      <c r="B28" s="99" t="s">
        <v>70</v>
      </c>
      <c r="C28" s="104"/>
      <c r="D28" s="105">
        <v>0</v>
      </c>
      <c r="E28" s="16"/>
    </row>
    <row r="29" spans="1:5" ht="16.5">
      <c r="A29" s="21"/>
      <c r="B29" s="99" t="s">
        <v>69</v>
      </c>
      <c r="C29" s="104"/>
      <c r="D29" s="105">
        <v>0</v>
      </c>
      <c r="E29" s="16"/>
    </row>
    <row r="30" spans="1:5" ht="16.5">
      <c r="A30" s="21"/>
      <c r="B30" s="106" t="s">
        <v>68</v>
      </c>
      <c r="C30" s="107"/>
      <c r="D30" s="95">
        <v>0</v>
      </c>
      <c r="E30" s="16"/>
    </row>
    <row r="31" spans="1:5" ht="16.5">
      <c r="A31" s="21"/>
      <c r="B31" s="108" t="s">
        <v>67</v>
      </c>
      <c r="C31" s="104"/>
      <c r="D31" s="95">
        <v>0</v>
      </c>
      <c r="E31" s="16"/>
    </row>
    <row r="32" spans="1:5" ht="16.5">
      <c r="A32" s="21"/>
      <c r="B32" s="108" t="s">
        <v>65</v>
      </c>
      <c r="C32" s="104"/>
      <c r="D32" s="95">
        <v>0</v>
      </c>
      <c r="E32" s="16"/>
    </row>
    <row r="33" spans="1:5" ht="16.5">
      <c r="A33" s="21"/>
      <c r="B33" s="108" t="s">
        <v>66</v>
      </c>
      <c r="C33" s="104"/>
      <c r="D33" s="95">
        <v>0</v>
      </c>
      <c r="E33" s="16"/>
    </row>
    <row r="34" spans="1:5" ht="16.5">
      <c r="A34" s="26" t="s">
        <v>0</v>
      </c>
      <c r="B34" s="108" t="s">
        <v>78</v>
      </c>
      <c r="C34" s="99" t="s">
        <v>0</v>
      </c>
      <c r="D34" s="95">
        <v>0</v>
      </c>
      <c r="E34" s="16" t="s">
        <v>0</v>
      </c>
    </row>
    <row r="35" spans="1:5">
      <c r="A35" s="7" t="s">
        <v>0</v>
      </c>
      <c r="B35" s="8" t="s">
        <v>0</v>
      </c>
      <c r="C35" s="8" t="s">
        <v>0</v>
      </c>
      <c r="D35" s="30" t="s">
        <v>0</v>
      </c>
      <c r="E35" s="16" t="s">
        <v>0</v>
      </c>
    </row>
    <row r="36" spans="1:5" ht="16.5">
      <c r="A36" s="94" t="s">
        <v>14</v>
      </c>
      <c r="B36" s="53" t="s">
        <v>15</v>
      </c>
      <c r="C36" s="53" t="s">
        <v>0</v>
      </c>
      <c r="D36" s="87">
        <v>0</v>
      </c>
      <c r="E36" s="16" t="s">
        <v>0</v>
      </c>
    </row>
    <row r="37" spans="1:5" ht="16.5">
      <c r="A37" s="4" t="s">
        <v>0</v>
      </c>
      <c r="B37" s="86" t="s">
        <v>61</v>
      </c>
      <c r="C37" s="100" t="s">
        <v>0</v>
      </c>
      <c r="D37" s="95">
        <v>0</v>
      </c>
      <c r="E37" s="16" t="s">
        <v>0</v>
      </c>
    </row>
    <row r="38" spans="1:5" ht="16.5">
      <c r="A38" s="4" t="s">
        <v>0</v>
      </c>
      <c r="B38" s="86" t="s">
        <v>62</v>
      </c>
      <c r="C38" s="100" t="s">
        <v>0</v>
      </c>
      <c r="D38" s="95">
        <v>0</v>
      </c>
      <c r="E38" s="16" t="s">
        <v>0</v>
      </c>
    </row>
    <row r="39" spans="1:5" ht="16.5">
      <c r="A39" s="4" t="s">
        <v>0</v>
      </c>
      <c r="B39" s="86" t="s">
        <v>64</v>
      </c>
      <c r="C39" s="100" t="s">
        <v>0</v>
      </c>
      <c r="D39" s="95">
        <v>0</v>
      </c>
      <c r="E39" s="16" t="s">
        <v>0</v>
      </c>
    </row>
    <row r="40" spans="1:5" ht="16.5">
      <c r="A40" s="4" t="s">
        <v>0</v>
      </c>
      <c r="B40" s="86" t="s">
        <v>63</v>
      </c>
      <c r="C40" s="100" t="s">
        <v>0</v>
      </c>
      <c r="D40" s="95">
        <v>0</v>
      </c>
      <c r="E40" s="16" t="s">
        <v>0</v>
      </c>
    </row>
    <row r="41" spans="1:5" ht="16.5">
      <c r="A41" s="4"/>
      <c r="B41" s="86"/>
      <c r="C41" s="100"/>
      <c r="D41" s="109"/>
      <c r="E41" s="16"/>
    </row>
    <row r="42" spans="1:5">
      <c r="A42" s="4"/>
      <c r="B42" s="8"/>
      <c r="C42" s="6"/>
      <c r="D42" s="28"/>
      <c r="E42" s="16"/>
    </row>
    <row r="43" spans="1:5" ht="16.5">
      <c r="A43" s="94" t="s">
        <v>16</v>
      </c>
      <c r="B43" s="53" t="s">
        <v>45</v>
      </c>
      <c r="C43" s="53" t="s">
        <v>0</v>
      </c>
      <c r="D43" s="87" t="s">
        <v>29</v>
      </c>
      <c r="E43" s="16" t="s">
        <v>0</v>
      </c>
    </row>
    <row r="44" spans="1:5" ht="16.5">
      <c r="A44" s="94" t="s">
        <v>0</v>
      </c>
      <c r="B44" s="53" t="s">
        <v>0</v>
      </c>
      <c r="C44" s="53" t="s">
        <v>0</v>
      </c>
      <c r="D44" s="87" t="s">
        <v>0</v>
      </c>
      <c r="E44" s="16" t="s">
        <v>0</v>
      </c>
    </row>
    <row r="45" spans="1:5" ht="16.5">
      <c r="A45" s="94" t="s">
        <v>17</v>
      </c>
      <c r="B45" s="53" t="s">
        <v>18</v>
      </c>
      <c r="C45" s="98" t="s">
        <v>0</v>
      </c>
      <c r="D45" s="87">
        <f>SUM(D46:D49)</f>
        <v>0</v>
      </c>
      <c r="E45" s="5" t="s">
        <v>0</v>
      </c>
    </row>
    <row r="46" spans="1:5" ht="16.5">
      <c r="A46" s="4" t="s">
        <v>0</v>
      </c>
      <c r="B46" s="110" t="s">
        <v>58</v>
      </c>
      <c r="C46" s="115" t="s">
        <v>0</v>
      </c>
      <c r="D46" s="95">
        <v>0</v>
      </c>
      <c r="E46" s="16" t="s">
        <v>0</v>
      </c>
    </row>
    <row r="47" spans="1:5" ht="16.5">
      <c r="A47" s="4" t="s">
        <v>0</v>
      </c>
      <c r="B47" s="111" t="s">
        <v>59</v>
      </c>
      <c r="C47" s="115" t="s">
        <v>0</v>
      </c>
      <c r="D47" s="95">
        <v>0</v>
      </c>
      <c r="E47" s="16" t="s">
        <v>0</v>
      </c>
    </row>
    <row r="48" spans="1:5" ht="16.5">
      <c r="A48" s="4" t="s">
        <v>0</v>
      </c>
      <c r="B48" s="111" t="s">
        <v>57</v>
      </c>
      <c r="C48" s="115" t="s">
        <v>0</v>
      </c>
      <c r="D48" s="95">
        <v>0</v>
      </c>
      <c r="E48" s="16" t="s">
        <v>0</v>
      </c>
    </row>
    <row r="49" spans="1:5" ht="16.5">
      <c r="A49" s="7" t="s">
        <v>0</v>
      </c>
      <c r="B49" s="112" t="s">
        <v>56</v>
      </c>
      <c r="C49" s="116" t="s">
        <v>0</v>
      </c>
      <c r="D49" s="95">
        <v>0</v>
      </c>
      <c r="E49" s="16" t="s">
        <v>0</v>
      </c>
    </row>
    <row r="50" spans="1:5" ht="16.5">
      <c r="A50" s="7" t="s">
        <v>0</v>
      </c>
      <c r="B50" s="86" t="s">
        <v>0</v>
      </c>
      <c r="C50" s="86" t="s">
        <v>0</v>
      </c>
      <c r="D50" s="95" t="s">
        <v>0</v>
      </c>
      <c r="E50" s="16" t="s">
        <v>0</v>
      </c>
    </row>
    <row r="51" spans="1:5" ht="16.5">
      <c r="A51" s="94" t="s">
        <v>19</v>
      </c>
      <c r="B51" s="53" t="s">
        <v>20</v>
      </c>
      <c r="C51" s="53" t="s">
        <v>0</v>
      </c>
      <c r="D51" s="87">
        <f>SUM(D9,D14,D17,D27,D36,D45,D43,D25)</f>
        <v>0</v>
      </c>
      <c r="E51" s="16" t="s">
        <v>24</v>
      </c>
    </row>
    <row r="52" spans="1:5" ht="16.5">
      <c r="A52" s="94" t="s">
        <v>0</v>
      </c>
      <c r="B52" s="53" t="s">
        <v>0</v>
      </c>
      <c r="C52" s="53" t="s">
        <v>0</v>
      </c>
      <c r="D52" s="87" t="s">
        <v>0</v>
      </c>
      <c r="E52" s="16" t="s">
        <v>0</v>
      </c>
    </row>
    <row r="53" spans="1:5" ht="16.5">
      <c r="A53" s="94" t="s">
        <v>21</v>
      </c>
      <c r="B53" s="53" t="s">
        <v>60</v>
      </c>
      <c r="C53" s="53" t="s">
        <v>0</v>
      </c>
      <c r="D53" s="87">
        <f>ROUND(SUM(D9+D14)*0.35,0)</f>
        <v>0</v>
      </c>
      <c r="E53" s="16" t="s">
        <v>0</v>
      </c>
    </row>
    <row r="54" spans="1:5" ht="16.5">
      <c r="A54" s="94" t="s">
        <v>0</v>
      </c>
      <c r="B54" s="53" t="s">
        <v>0</v>
      </c>
      <c r="C54" s="53" t="s">
        <v>0</v>
      </c>
      <c r="D54" s="87" t="s">
        <v>0</v>
      </c>
      <c r="E54" s="16" t="s">
        <v>0</v>
      </c>
    </row>
    <row r="55" spans="1:5" ht="16.5">
      <c r="A55" s="94" t="s">
        <v>0</v>
      </c>
      <c r="B55" s="53" t="s">
        <v>22</v>
      </c>
      <c r="C55" s="53" t="s">
        <v>0</v>
      </c>
      <c r="D55" s="87">
        <f>SUM(D9,D14, D17, D25, D27, D36,D43,D45,D53)</f>
        <v>0</v>
      </c>
      <c r="E55" s="16" t="s">
        <v>0</v>
      </c>
    </row>
    <row r="56" spans="1:5" ht="16.5">
      <c r="A56" s="114" t="s">
        <v>0</v>
      </c>
      <c r="B56" s="88" t="s">
        <v>30</v>
      </c>
      <c r="C56" s="88" t="s">
        <v>0</v>
      </c>
      <c r="D56" s="89">
        <f>SUM(D51+D53)</f>
        <v>0</v>
      </c>
      <c r="E56" s="3" t="s">
        <v>0</v>
      </c>
    </row>
    <row r="57" spans="1:5" ht="16.5">
      <c r="A57" s="43"/>
      <c r="B57" s="43"/>
      <c r="C57" s="43"/>
      <c r="D57" s="113">
        <v>0</v>
      </c>
      <c r="E57" s="11"/>
    </row>
  </sheetData>
  <mergeCells count="1">
    <mergeCell ref="A5:B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9BA31316E16D46B724890E46D13D72" ma:contentTypeVersion="23" ma:contentTypeDescription="Create a new document." ma:contentTypeScope="" ma:versionID="bfa5aad220ee1dec68e9a62b0c0ff6ec">
  <xsd:schema xmlns:xsd="http://www.w3.org/2001/XMLSchema" xmlns:xs="http://www.w3.org/2001/XMLSchema" xmlns:p="http://schemas.microsoft.com/office/2006/metadata/properties" xmlns:ns2="5be63592-1e8c-4470-84fa-88b990ebca68" xmlns:ns3="8ff5e74c-9595-405e-9679-3c266c3bdc4c" xmlns:ns4="5bebcfbb-f0dd-4cb1-a04d-2f85a915263a" targetNamespace="http://schemas.microsoft.com/office/2006/metadata/properties" ma:root="true" ma:fieldsID="58fc8119a64ba3b66a8199225fc9189e" ns2:_="" ns3:_="" ns4:_="">
    <xsd:import namespace="5be63592-1e8c-4470-84fa-88b990ebca68"/>
    <xsd:import namespace="8ff5e74c-9595-405e-9679-3c266c3bdc4c"/>
    <xsd:import namespace="5bebcfbb-f0dd-4cb1-a04d-2f85a91526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essonNumber" minOccurs="0"/>
                <xsd:element ref="ns2:MediaServiceLocation" minOccurs="0"/>
                <xsd:element ref="ns2:lcf76f155ced4ddcb4097134ff3c332f" minOccurs="0"/>
                <xsd:element ref="ns4:TaxCatchAll" minOccurs="0"/>
                <xsd:element ref="ns2:TargetAudience" minOccurs="0"/>
                <xsd:element ref="ns2:MediaServiceObjectDetectorVersions" minOccurs="0"/>
                <xsd:element ref="ns2:Senttooffice_x003f_"/>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63592-1e8c-4470-84fa-88b990ebca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essonNumber" ma:index="20" nillable="true" ma:displayName="1" ma:format="Dropdown" ma:internalName="LessonNumber" ma:percentage="FALSE">
      <xsd:simpleType>
        <xsd:restriction base="dms:Number"/>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dec5bad-9f26-4bfd-990f-9b59f6a46093" ma:termSetId="09814cd3-568e-fe90-9814-8d621ff8fb84" ma:anchorId="fba54fb3-c3e1-fe81-a776-ca4b69148c4d" ma:open="true" ma:isKeyword="false">
      <xsd:complexType>
        <xsd:sequence>
          <xsd:element ref="pc:Terms" minOccurs="0" maxOccurs="1"/>
        </xsd:sequence>
      </xsd:complexType>
    </xsd:element>
    <xsd:element name="TargetAudience" ma:index="25" nillable="true" ma:displayName="Target Audience" ma:format="Dropdown" ma:internalName="TargetAudience">
      <xsd:simpleType>
        <xsd:restriction base="dms:Choice">
          <xsd:enumeration value="CWS HQ"/>
          <xsd:enumeration value="Affiliates"/>
          <xsd:enumeration value="Choice 3"/>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Senttooffice_x003f_" ma:index="27" ma:displayName="Sent to office?" ma:default="1" ma:format="Dropdown" ma:internalName="Senttooffice_x003f_">
      <xsd:simpleType>
        <xsd:restriction base="dms:Boolea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f5e74c-9595-405e-9679-3c266c3bdc4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ebcfbb-f0dd-4cb1-a04d-2f85a915263a"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562a1894-8e58-47cc-88f8-f5a48fd9dccf}" ma:internalName="TaxCatchAll" ma:showField="CatchAllData" ma:web="8ff5e74c-9595-405e-9679-3c266c3bd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ebcfbb-f0dd-4cb1-a04d-2f85a915263a" xsi:nil="true"/>
    <TargetAudience xmlns="5be63592-1e8c-4470-84fa-88b990ebca68" xsi:nil="true"/>
    <LessonNumber xmlns="5be63592-1e8c-4470-84fa-88b990ebca68" xsi:nil="true"/>
    <lcf76f155ced4ddcb4097134ff3c332f xmlns="5be63592-1e8c-4470-84fa-88b990ebca68">
      <Terms xmlns="http://schemas.microsoft.com/office/infopath/2007/PartnerControls"/>
    </lcf76f155ced4ddcb4097134ff3c332f>
    <Senttooffice_x003f_ xmlns="5be63592-1e8c-4470-84fa-88b990ebca68">true</Senttooffice_x003f_>
  </documentManagement>
</p:properties>
</file>

<file path=customXml/itemProps1.xml><?xml version="1.0" encoding="utf-8"?>
<ds:datastoreItem xmlns:ds="http://schemas.openxmlformats.org/officeDocument/2006/customXml" ds:itemID="{31E6B196-29BB-4FEF-8944-CBF8E78B8FEA}">
  <ds:schemaRefs>
    <ds:schemaRef ds:uri="http://schemas.microsoft.com/sharepoint/v3/contenttype/forms"/>
  </ds:schemaRefs>
</ds:datastoreItem>
</file>

<file path=customXml/itemProps2.xml><?xml version="1.0" encoding="utf-8"?>
<ds:datastoreItem xmlns:ds="http://schemas.openxmlformats.org/officeDocument/2006/customXml" ds:itemID="{509A20C5-BEF5-47C3-9E78-AFCC1A40A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63592-1e8c-4470-84fa-88b990ebca68"/>
    <ds:schemaRef ds:uri="8ff5e74c-9595-405e-9679-3c266c3bdc4c"/>
    <ds:schemaRef ds:uri="5bebcfbb-f0dd-4cb1-a04d-2f85a9152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B5EC70-36F9-4BDF-BEF3-CC93ED169DB1}">
  <ds:schemaRefs>
    <ds:schemaRef ds:uri="http://schemas.microsoft.com/office/2006/metadata/properties"/>
    <ds:schemaRef ds:uri="http://schemas.microsoft.com/office/infopath/2007/PartnerControls"/>
    <ds:schemaRef ds:uri="5bebcfbb-f0dd-4cb1-a04d-2f85a915263a"/>
    <ds:schemaRef ds:uri="5be63592-1e8c-4470-84fa-88b990ebca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 Instructions</vt:lpstr>
      <vt:lpstr>Sample Budget Summary</vt:lpstr>
      <vt:lpstr>Sample Budget Justification</vt:lpstr>
      <vt:lpstr>Explained Budget Detail</vt:lpstr>
      <vt:lpstr>Download Version Budget Detail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Lindsey Guerrero</dc:creator>
  <cp:keywords/>
  <dc:description/>
  <cp:lastModifiedBy>Alisa Jimenez</cp:lastModifiedBy>
  <cp:revision/>
  <dcterms:created xsi:type="dcterms:W3CDTF">2023-03-20T17:13:58Z</dcterms:created>
  <dcterms:modified xsi:type="dcterms:W3CDTF">2024-07-11T21:14:37Z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0x010100CB9BA31316E16D46B724890E46D13D72</vt:lpwstr>
  </property>
  <property fmtid="{D5CDD505-2E9C-101B-9397-08002B2CF9AE}" pid="3" name="MediaServiceImageTags">
    <vt:lpwstr/>
  </property>
</Properties>
</file>